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idwestdairyassociation-my.sharepoint.com/personal/mwindisch_midwestdairy_com/Documents/Desktop/Circana Retail Sales Reports Ending 1-28-2024/"/>
    </mc:Choice>
  </mc:AlternateContent>
  <xr:revisionPtr revIDLastSave="65" documentId="8_{456A472D-A89F-4704-A693-5CA8B9016023}" xr6:coauthVersionLast="47" xr6:coauthVersionMax="47" xr10:uidLastSave="{62496208-2D84-40D7-A34A-9F7629DC7FFD}"/>
  <bookViews>
    <workbookView xWindow="-110" yWindow="-110" windowWidth="19420" windowHeight="10420" tabRatio="711" xr2:uid="{00000000-000D-0000-FFFF-FFFF00000000}"/>
  </bookViews>
  <sheets>
    <sheet name="MWDairy___All_Dairy_Categories" sheetId="2" r:id="rId1"/>
  </sheets>
  <definedNames>
    <definedName name="_xlnm.Print_Area" localSheetId="0">MWDairy___All_Dairy_Categories!$A$1:$O$93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2" l="1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10" i="2"/>
</calcChain>
</file>

<file path=xl/sharedStrings.xml><?xml version="1.0" encoding="utf-8"?>
<sst xmlns="http://schemas.openxmlformats.org/spreadsheetml/2006/main" count="168" uniqueCount="89">
  <si>
    <t>NA</t>
  </si>
  <si>
    <t>Geography</t>
  </si>
  <si>
    <t>Volume Sales Year Ago</t>
  </si>
  <si>
    <t>Volume Sales 2 Years Ago</t>
  </si>
  <si>
    <t>Volume Sales 3 Years Ago</t>
  </si>
  <si>
    <t>Volume Sales 4 Years Ago</t>
  </si>
  <si>
    <t xml:space="preserve">  Total US - Multi Outlet + Conv</t>
  </si>
  <si>
    <t>BUTTER/BUTTER BLENDS</t>
  </si>
  <si>
    <t xml:space="preserve">  Total US - Multi Outlet</t>
  </si>
  <si>
    <t xml:space="preserve">  Total US - Food</t>
  </si>
  <si>
    <t xml:space="preserve">  Total US - Conv</t>
  </si>
  <si>
    <t>Midwest Dairy Association - DMI SR - Multi Outlet</t>
  </si>
  <si>
    <t>Midwest Dairy Association - DMI SR - Food Outlet</t>
  </si>
  <si>
    <t xml:space="preserve">      AlbertsonsCo Jewel Div-RMA - Food</t>
  </si>
  <si>
    <t xml:space="preserve">      AlbertsonsCo Jewel Div-CRMA - Food</t>
  </si>
  <si>
    <t xml:space="preserve">      Coborn's-RMA - Food</t>
  </si>
  <si>
    <t xml:space="preserve">      Coborn's-CRMA - Food</t>
  </si>
  <si>
    <t xml:space="preserve">      Dierbergs Markets-RMA - Food</t>
  </si>
  <si>
    <t xml:space="preserve">      Dierbergs Markets-CRMA - Food</t>
  </si>
  <si>
    <t xml:space="preserve">      Fareway Corp-RMA - Food</t>
  </si>
  <si>
    <t xml:space="preserve">      Fareway Corp-CRMA - Food</t>
  </si>
  <si>
    <t xml:space="preserve">      Four B Corp-RMA - Food</t>
  </si>
  <si>
    <t xml:space="preserve">      Four B Corp-CRMA - Food</t>
  </si>
  <si>
    <t xml:space="preserve">      Four B Hen House-RMA - Food</t>
  </si>
  <si>
    <t xml:space="preserve">      Four B Price Chopper-RMA - Food</t>
  </si>
  <si>
    <t xml:space="preserve">      Hy-Vee Corp-RMA - Food</t>
  </si>
  <si>
    <t xml:space="preserve">      Hy-Vee Corp-CRMA - Food</t>
  </si>
  <si>
    <t xml:space="preserve">      KR Delta-RMA - Food</t>
  </si>
  <si>
    <t xml:space="preserve">      KR Delta-CRMA - Food</t>
  </si>
  <si>
    <t xml:space="preserve">      KR Dillon Corp-RMA - Food</t>
  </si>
  <si>
    <t xml:space="preserve">      KR Dillon Corp-CRMA - Food</t>
  </si>
  <si>
    <t xml:space="preserve">      KR Roundy's Corp-RMA - Food</t>
  </si>
  <si>
    <t xml:space="preserve">      KR Roundy's Corp-CRMA - Food</t>
  </si>
  <si>
    <t xml:space="preserve">      KR Roundy's Mariano's-RMA - Food</t>
  </si>
  <si>
    <t xml:space="preserve">      KR Roundy's Mariano's-CRMA - Food</t>
  </si>
  <si>
    <t xml:space="preserve">      Niemann Foods-RMA - Food</t>
  </si>
  <si>
    <t xml:space="preserve">      Niemann Foods-CRMA - Food</t>
  </si>
  <si>
    <t xml:space="preserve">      Schnucks Total Corp-RMA - Food</t>
  </si>
  <si>
    <t xml:space="preserve">      Schnucks Total Corp-CRMA - Food</t>
  </si>
  <si>
    <t xml:space="preserve">        Target Rgn Plains-RMA - Mass</t>
  </si>
  <si>
    <t xml:space="preserve">        Target Rgn Great Lakes-RMA - Mass</t>
  </si>
  <si>
    <t xml:space="preserve">      UNFI (SUPERVALU) Corp Retail-RMA - Food</t>
  </si>
  <si>
    <t xml:space="preserve">      UNFI (SUPERVALU) Corp Retail-CRMA - Food</t>
  </si>
  <si>
    <t xml:space="preserve">      UNFI (SUPERVALU) Total Enterprise-SRMA - Food</t>
  </si>
  <si>
    <t xml:space="preserve">      UNFI (SUPERVALU) Total Enterprise-CRMA - Food</t>
  </si>
  <si>
    <t xml:space="preserve">      UNFI (SUPERVALU) Cub Total-RMA - Food</t>
  </si>
  <si>
    <t xml:space="preserve">      UNFI (SUPERVALU) Cub Total-CRMA - Food</t>
  </si>
  <si>
    <t xml:space="preserve">      UNFI (SUPERVALU) Independents Total-SRMA - Food</t>
  </si>
  <si>
    <t xml:space="preserve">      UNFI (SUPERVALU) Independents Total-CRMA - Food</t>
  </si>
  <si>
    <t xml:space="preserve">      Casey's Corp-CRMA - Conv</t>
  </si>
  <si>
    <t xml:space="preserve">      Casey's Corp-RMA - Conv</t>
  </si>
  <si>
    <t xml:space="preserve">      Kum &amp; Go Corp-CRMA - Conv</t>
  </si>
  <si>
    <t xml:space="preserve">    South Dakota - Multi Outlet</t>
  </si>
  <si>
    <t xml:space="preserve">    Minnesota - Multi Outlet</t>
  </si>
  <si>
    <t xml:space="preserve">    Iowa - Multi Outlet</t>
  </si>
  <si>
    <t xml:space="preserve">    Illinois - Multi Outlet</t>
  </si>
  <si>
    <t xml:space="preserve">    Nebraska - Multi Outlet</t>
  </si>
  <si>
    <t xml:space="preserve">    Kansas - Multi Outlet</t>
  </si>
  <si>
    <t xml:space="preserve">    Missouri - Multi Outlet</t>
  </si>
  <si>
    <t xml:space="preserve">    Arkansas - Multi Outlet</t>
  </si>
  <si>
    <t xml:space="preserve">    South Dakota - Food</t>
  </si>
  <si>
    <t xml:space="preserve">    Minnesota - Food</t>
  </si>
  <si>
    <t xml:space="preserve">    Iowa - Food</t>
  </si>
  <si>
    <t xml:space="preserve">    Illinois - Food</t>
  </si>
  <si>
    <t xml:space="preserve">    Nebraska - Food</t>
  </si>
  <si>
    <t xml:space="preserve">    Kansas - Food</t>
  </si>
  <si>
    <t xml:space="preserve">    Missouri - Food</t>
  </si>
  <si>
    <t xml:space="preserve">    Arkansas - Food</t>
  </si>
  <si>
    <t xml:space="preserve">    Chicago, IL - Multi Outlet</t>
  </si>
  <si>
    <t xml:space="preserve">    Des Moines, IA - Multi Outlet</t>
  </si>
  <si>
    <t xml:space="preserve">    Kansas City, KS - Multi Outlet</t>
  </si>
  <si>
    <t xml:space="preserve">    Little Rock, AR - Multi Outlet</t>
  </si>
  <si>
    <t xml:space="preserve">    Minneapolis/St. Paul, MN - Multi Outlet</t>
  </si>
  <si>
    <t xml:space="preserve">    Omaha, NE - Multi Outlet</t>
  </si>
  <si>
    <t xml:space="preserve">    Peoria/Springfield, IL - Multi Outlet</t>
  </si>
  <si>
    <t xml:space="preserve">    St. Louis, MO - Multi Outlet</t>
  </si>
  <si>
    <t xml:space="preserve">    Tulsa, OK - Multi Outlet</t>
  </si>
  <si>
    <t xml:space="preserve">    Wichita, KS - Multi Outlet</t>
  </si>
  <si>
    <t xml:space="preserve">    Chicago, IL - Food</t>
  </si>
  <si>
    <t xml:space="preserve">    Kansas City, KS - Food</t>
  </si>
  <si>
    <t xml:space="preserve">    Minneapolis/St. Paul, MN - Food</t>
  </si>
  <si>
    <t xml:space="preserve">    Peoria/Springfield, IL - Food</t>
  </si>
  <si>
    <t xml:space="preserve">    St. Louis, MO - Food</t>
  </si>
  <si>
    <t xml:space="preserve">    Tulsa, OK - Food</t>
  </si>
  <si>
    <t>Note: the order of the time peridds in the report have been reordered since the last update</t>
  </si>
  <si>
    <t>% Change vs.Prior Year</t>
  </si>
  <si>
    <t>% Change vs. Prior Year</t>
  </si>
  <si>
    <t xml:space="preserve">Latest 52 Weeks </t>
  </si>
  <si>
    <t>Volume Sales     Period Ending 02-25-24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</si>
</sst>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%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none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3" fontId="6" fillId="2" borderId="4" xfId="0" applyNumberFormat="1" applyFont="1" applyFill="1" applyBorder="1" applyAlignment="1">
      <alignment vertical="center"/>
    </xf>
    <xf numFmtId="165" fontId="7" fillId="4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5" borderId="0" xfId="0" applyFont="1" applyFill="1"/>
    <xf numFmtId="0" fontId="5" fillId="3" borderId="3" xfId="0" applyFont="1" applyFill="1" applyBorder="1" applyAlignment="1">
      <alignment horizontal="center" vertical="center" wrapText="1"/>
    </xf>
    <xf numFmtId="3" fontId="0" fillId="2" borderId="4" xfId="0" applyNumberFormat="1" applyFont="1" applyFill="1" applyBorder="1" applyAlignment="1">
      <alignment horizontal="center" vertical="center"/>
    </xf>
    <xf numFmtId="165" fontId="6" fillId="2" borderId="4" xfId="1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7E3BE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FFE7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6"/>
  <sheetViews>
    <sheetView tabSelected="1" workbookViewId="0">
      <selection activeCell="A4" sqref="A4:K4"/>
    </sheetView>
  </sheetViews>
  <sheetFormatPr defaultRowHeight="12.5" x14ac:dyDescent="0.25"/>
  <cols>
    <col min="1" max="1" width="44.36328125" customWidth="1"/>
    <col min="2" max="2" width="14.1796875" customWidth="1"/>
    <col min="3" max="7" width="11.453125" customWidth="1"/>
    <col min="8" max="9" width="13" customWidth="1"/>
    <col min="10" max="11" width="11.453125" customWidth="1"/>
    <col min="12" max="103" width="9.1796875" customWidth="1"/>
  </cols>
  <sheetData>
    <row r="1" spans="1:11" ht="13" x14ac:dyDescent="0.3">
      <c r="A1" s="7" t="s">
        <v>7</v>
      </c>
    </row>
    <row r="4" spans="1:11" ht="13" x14ac:dyDescent="0.3">
      <c r="A4" s="11" t="s">
        <v>84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8" spans="1:11" x14ac:dyDescent="0.25">
      <c r="A8" s="6" t="s">
        <v>1</v>
      </c>
      <c r="B8" s="13" t="s">
        <v>87</v>
      </c>
      <c r="C8" s="8"/>
      <c r="D8" s="6"/>
      <c r="E8" s="6"/>
      <c r="F8" s="6"/>
      <c r="G8" s="6"/>
      <c r="H8" s="6"/>
      <c r="I8" s="6"/>
      <c r="J8" s="6"/>
      <c r="K8" s="6"/>
    </row>
    <row r="9" spans="1:11" ht="37.5" x14ac:dyDescent="0.25">
      <c r="A9" s="6"/>
      <c r="B9" s="14" t="s">
        <v>88</v>
      </c>
      <c r="C9" s="12" t="s">
        <v>85</v>
      </c>
      <c r="D9" s="1" t="s">
        <v>2</v>
      </c>
      <c r="E9" s="12" t="s">
        <v>86</v>
      </c>
      <c r="F9" s="1" t="s">
        <v>3</v>
      </c>
      <c r="G9" s="12" t="s">
        <v>86</v>
      </c>
      <c r="H9" s="1" t="s">
        <v>4</v>
      </c>
      <c r="I9" s="12" t="s">
        <v>86</v>
      </c>
      <c r="J9" s="1" t="s">
        <v>5</v>
      </c>
      <c r="K9" s="12" t="s">
        <v>86</v>
      </c>
    </row>
    <row r="10" spans="1:11" x14ac:dyDescent="0.25">
      <c r="A10" s="2" t="s">
        <v>6</v>
      </c>
      <c r="B10" s="3">
        <v>994689559.9859103</v>
      </c>
      <c r="C10" s="5">
        <v>2.3446000164451659E-2</v>
      </c>
      <c r="D10" s="3">
        <v>971902337.61828148</v>
      </c>
      <c r="E10" s="10">
        <f>D10/F10-1</f>
        <v>-1.7207016521253005E-2</v>
      </c>
      <c r="F10" s="3">
        <v>988918677.6426543</v>
      </c>
      <c r="G10" s="10">
        <f>F10/H10-1</f>
        <v>-0.1292885765769235</v>
      </c>
      <c r="H10" s="3">
        <v>1135759392.8822744</v>
      </c>
      <c r="I10" s="10">
        <f>H10/J10-1</f>
        <v>0.24839425684995997</v>
      </c>
      <c r="J10" s="3">
        <v>909776207.83686221</v>
      </c>
      <c r="K10" s="9" t="s">
        <v>0</v>
      </c>
    </row>
    <row r="11" spans="1:11" x14ac:dyDescent="0.25">
      <c r="A11" s="2" t="s">
        <v>8</v>
      </c>
      <c r="B11" s="3">
        <v>991794394.60568142</v>
      </c>
      <c r="C11" s="4">
        <v>2.3756585031610489E-2</v>
      </c>
      <c r="D11" s="3">
        <v>968779501.98978019</v>
      </c>
      <c r="E11" s="10">
        <f t="shared" ref="E11:G73" si="0">D11/F11-1</f>
        <v>-1.7046874510320831E-2</v>
      </c>
      <c r="F11" s="3">
        <v>985580570.29134727</v>
      </c>
      <c r="G11" s="10">
        <f t="shared" si="0"/>
        <v>-0.12913953956672874</v>
      </c>
      <c r="H11" s="3">
        <v>1131731907.7742953</v>
      </c>
      <c r="I11" s="10">
        <f t="shared" ref="I11" si="1">H11/J11-1</f>
        <v>0.24837225406640617</v>
      </c>
      <c r="J11" s="3">
        <v>906566053.58524239</v>
      </c>
      <c r="K11" s="9" t="s">
        <v>0</v>
      </c>
    </row>
    <row r="12" spans="1:11" x14ac:dyDescent="0.25">
      <c r="A12" s="2" t="s">
        <v>9</v>
      </c>
      <c r="B12" s="3">
        <v>641392583.46347308</v>
      </c>
      <c r="C12" s="5">
        <v>4.9394482033705746E-3</v>
      </c>
      <c r="D12" s="3">
        <v>638240029.89449143</v>
      </c>
      <c r="E12" s="10">
        <f t="shared" si="0"/>
        <v>-4.473726546234158E-2</v>
      </c>
      <c r="F12" s="3">
        <v>668130354.94721341</v>
      </c>
      <c r="G12" s="10">
        <f t="shared" si="0"/>
        <v>-0.14944407321483755</v>
      </c>
      <c r="H12" s="3">
        <v>785521955.59031475</v>
      </c>
      <c r="I12" s="10">
        <f t="shared" ref="I12" si="2">H12/J12-1</f>
        <v>0.2499508177533516</v>
      </c>
      <c r="J12" s="3">
        <v>628442291.03526139</v>
      </c>
      <c r="K12" s="9" t="s">
        <v>0</v>
      </c>
    </row>
    <row r="13" spans="1:11" x14ac:dyDescent="0.25">
      <c r="A13" s="2" t="s">
        <v>10</v>
      </c>
      <c r="B13" s="3">
        <v>2902162.0997770312</v>
      </c>
      <c r="C13" s="4">
        <v>-7.0664471325233749E-2</v>
      </c>
      <c r="D13" s="3">
        <v>3122835.6285006325</v>
      </c>
      <c r="E13" s="10">
        <f t="shared" si="0"/>
        <v>-6.4489155126128073E-2</v>
      </c>
      <c r="F13" s="3">
        <v>3338107.3513067202</v>
      </c>
      <c r="G13" s="10">
        <f t="shared" si="0"/>
        <v>-0.1711682944044185</v>
      </c>
      <c r="H13" s="3">
        <v>4027485.107978615</v>
      </c>
      <c r="I13" s="10">
        <f t="shared" ref="I13" si="3">H13/J13-1</f>
        <v>0.25460796967827326</v>
      </c>
      <c r="J13" s="3">
        <v>3210154.251619657</v>
      </c>
      <c r="K13" s="9" t="s">
        <v>0</v>
      </c>
    </row>
    <row r="14" spans="1:11" x14ac:dyDescent="0.25">
      <c r="A14" s="2" t="s">
        <v>11</v>
      </c>
      <c r="B14" s="3">
        <v>134272048.15217042</v>
      </c>
      <c r="C14" s="5">
        <v>2.5867959324789681E-2</v>
      </c>
      <c r="D14" s="3">
        <v>130886287.00378379</v>
      </c>
      <c r="E14" s="10">
        <f t="shared" si="0"/>
        <v>-7.2860419768207008E-3</v>
      </c>
      <c r="F14" s="3">
        <v>131846929.26492293</v>
      </c>
      <c r="G14" s="10">
        <f t="shared" si="0"/>
        <v>-0.14123220419666205</v>
      </c>
      <c r="H14" s="3">
        <v>153530360.48771039</v>
      </c>
      <c r="I14" s="10">
        <f t="shared" ref="I14" si="4">H14/J14-1</f>
        <v>0.22288389913038853</v>
      </c>
      <c r="J14" s="3">
        <v>125547781.43443395</v>
      </c>
      <c r="K14" s="9" t="s">
        <v>0</v>
      </c>
    </row>
    <row r="15" spans="1:11" x14ac:dyDescent="0.25">
      <c r="A15" s="2" t="s">
        <v>12</v>
      </c>
      <c r="B15" s="3">
        <v>31189384.780767847</v>
      </c>
      <c r="C15" s="4">
        <v>6.7176009751051579E-3</v>
      </c>
      <c r="D15" s="3">
        <v>30981265.004761867</v>
      </c>
      <c r="E15" s="10">
        <f t="shared" si="0"/>
        <v>-4.826363742398776E-2</v>
      </c>
      <c r="F15" s="3">
        <v>32552360.320568807</v>
      </c>
      <c r="G15" s="10">
        <f t="shared" si="0"/>
        <v>-0.18178629994789841</v>
      </c>
      <c r="H15" s="3">
        <v>39784667.891158462</v>
      </c>
      <c r="I15" s="10">
        <f t="shared" ref="I15" si="5">H15/J15-1</f>
        <v>0.25667994655062354</v>
      </c>
      <c r="J15" s="3">
        <v>31658552.362803854</v>
      </c>
      <c r="K15" s="9" t="s">
        <v>0</v>
      </c>
    </row>
    <row r="16" spans="1:11" x14ac:dyDescent="0.25">
      <c r="A16" s="2" t="s">
        <v>13</v>
      </c>
      <c r="B16" s="3">
        <v>6567657.526400039</v>
      </c>
      <c r="C16" s="5">
        <v>-7.5327842254330243E-2</v>
      </c>
      <c r="D16" s="3">
        <v>7102687.6622000197</v>
      </c>
      <c r="E16" s="10">
        <f t="shared" si="0"/>
        <v>8.260365796866953E-3</v>
      </c>
      <c r="F16" s="3">
        <v>7044497.5357000101</v>
      </c>
      <c r="G16" s="10">
        <f t="shared" si="0"/>
        <v>-0.17826917715828206</v>
      </c>
      <c r="H16" s="3">
        <v>8572755.6273703557</v>
      </c>
      <c r="I16" s="10">
        <f t="shared" ref="I16" si="6">H16/J16-1</f>
        <v>0.23105201783375273</v>
      </c>
      <c r="J16" s="3">
        <v>6963763.9215730224</v>
      </c>
      <c r="K16" s="9" t="s">
        <v>0</v>
      </c>
    </row>
    <row r="17" spans="1:11" x14ac:dyDescent="0.25">
      <c r="A17" s="2" t="s">
        <v>14</v>
      </c>
      <c r="B17" s="3">
        <v>21245221.094511256</v>
      </c>
      <c r="C17" s="4">
        <v>3.4827509058584904E-3</v>
      </c>
      <c r="D17" s="3">
        <v>21171486.082180172</v>
      </c>
      <c r="E17" s="10">
        <f t="shared" si="0"/>
        <v>-3.1709714813765721E-2</v>
      </c>
      <c r="F17" s="3">
        <v>21864813.069056243</v>
      </c>
      <c r="G17" s="10">
        <f t="shared" si="0"/>
        <v>-0.20059779001482603</v>
      </c>
      <c r="H17" s="3">
        <v>27351454.369211409</v>
      </c>
      <c r="I17" s="10">
        <f t="shared" ref="I17" si="7">H17/J17-1</f>
        <v>0.26210836256657033</v>
      </c>
      <c r="J17" s="3">
        <v>21671240.901685055</v>
      </c>
      <c r="K17" s="9" t="s">
        <v>0</v>
      </c>
    </row>
    <row r="18" spans="1:11" x14ac:dyDescent="0.25">
      <c r="A18" s="2" t="s">
        <v>15</v>
      </c>
      <c r="B18" s="3">
        <v>2101421.4160783193</v>
      </c>
      <c r="C18" s="5">
        <v>-7.9269977647667175E-2</v>
      </c>
      <c r="D18" s="3">
        <v>2282342.6683855597</v>
      </c>
      <c r="E18" s="10">
        <f t="shared" si="0"/>
        <v>-0.11715266974095329</v>
      </c>
      <c r="F18" s="3">
        <v>2585206.5132437684</v>
      </c>
      <c r="G18" s="10">
        <f t="shared" si="0"/>
        <v>-0.14481348635088143</v>
      </c>
      <c r="H18" s="3">
        <v>3022973.9033331783</v>
      </c>
      <c r="I18" s="10">
        <f t="shared" ref="I18" si="8">H18/J18-1</f>
        <v>0.24835103679294734</v>
      </c>
      <c r="J18" s="3">
        <v>2421573.5912706833</v>
      </c>
      <c r="K18" s="9" t="s">
        <v>0</v>
      </c>
    </row>
    <row r="19" spans="1:11" x14ac:dyDescent="0.25">
      <c r="A19" s="2" t="s">
        <v>16</v>
      </c>
      <c r="B19" s="3">
        <v>6005134.0572846653</v>
      </c>
      <c r="C19" s="4">
        <v>-5.0616862722211116E-2</v>
      </c>
      <c r="D19" s="3">
        <v>6325300.9469954036</v>
      </c>
      <c r="E19" s="10">
        <f t="shared" si="0"/>
        <v>-7.0944323287531974E-2</v>
      </c>
      <c r="F19" s="3">
        <v>6808312.037205291</v>
      </c>
      <c r="G19" s="10">
        <f t="shared" si="0"/>
        <v>-0.16309036472972871</v>
      </c>
      <c r="H19" s="3">
        <v>8135062.3176976778</v>
      </c>
      <c r="I19" s="10">
        <f t="shared" ref="I19" si="9">H19/J19-1</f>
        <v>0.13974256181395739</v>
      </c>
      <c r="J19" s="3">
        <v>7137631.4180548964</v>
      </c>
      <c r="K19" s="9" t="s">
        <v>0</v>
      </c>
    </row>
    <row r="20" spans="1:11" x14ac:dyDescent="0.25">
      <c r="A20" s="2" t="s">
        <v>17</v>
      </c>
      <c r="B20" s="3">
        <v>694313.79630798067</v>
      </c>
      <c r="C20" s="5">
        <v>-2.4968281195156865E-2</v>
      </c>
      <c r="D20" s="3">
        <v>712093.54825814709</v>
      </c>
      <c r="E20" s="10">
        <f t="shared" si="0"/>
        <v>-3.694717717042062E-2</v>
      </c>
      <c r="F20" s="3">
        <v>739412.76259999943</v>
      </c>
      <c r="G20" s="10">
        <f t="shared" si="0"/>
        <v>-0.22447748037371962</v>
      </c>
      <c r="H20" s="3">
        <v>953438.15799999982</v>
      </c>
      <c r="I20" s="10">
        <f t="shared" ref="I20" si="10">H20/J20-1</f>
        <v>0.44895079166285479</v>
      </c>
      <c r="J20" s="3">
        <v>658019.69499999972</v>
      </c>
      <c r="K20" s="9" t="s">
        <v>0</v>
      </c>
    </row>
    <row r="21" spans="1:11" x14ac:dyDescent="0.25">
      <c r="A21" s="2" t="s">
        <v>18</v>
      </c>
      <c r="B21" s="3">
        <v>5275719.7078081183</v>
      </c>
      <c r="C21" s="4">
        <v>6.235013289355823E-5</v>
      </c>
      <c r="D21" s="3">
        <v>5275390.7864915151</v>
      </c>
      <c r="E21" s="10">
        <f t="shared" si="0"/>
        <v>-3.0000133597529288E-2</v>
      </c>
      <c r="F21" s="3">
        <v>5438547.9516165815</v>
      </c>
      <c r="G21" s="10">
        <f t="shared" si="0"/>
        <v>-0.17879402759070884</v>
      </c>
      <c r="H21" s="3">
        <v>6622635.6533437334</v>
      </c>
      <c r="I21" s="10">
        <f t="shared" ref="I21" si="11">H21/J21-1</f>
        <v>0.26671326718840094</v>
      </c>
      <c r="J21" s="3">
        <v>5228204.2233940978</v>
      </c>
      <c r="K21" s="9" t="s">
        <v>0</v>
      </c>
    </row>
    <row r="22" spans="1:11" x14ac:dyDescent="0.25">
      <c r="A22" s="2" t="s">
        <v>19</v>
      </c>
      <c r="B22" s="3">
        <v>2428451.0444565811</v>
      </c>
      <c r="C22" s="5">
        <v>4.8203975118007843E-2</v>
      </c>
      <c r="D22" s="3">
        <v>2316773.3591004401</v>
      </c>
      <c r="E22" s="10">
        <f t="shared" si="0"/>
        <v>-0.1582721421478821</v>
      </c>
      <c r="F22" s="3">
        <v>2752401.9045921504</v>
      </c>
      <c r="G22" s="10">
        <f t="shared" si="0"/>
        <v>-0.23460452876807014</v>
      </c>
      <c r="H22" s="3">
        <v>3596051.9862523703</v>
      </c>
      <c r="I22" s="10">
        <f t="shared" ref="I22" si="12">H22/J22-1</f>
        <v>0.30434090671336156</v>
      </c>
      <c r="J22" s="3">
        <v>2756987.8148754779</v>
      </c>
      <c r="K22" s="9" t="s">
        <v>0</v>
      </c>
    </row>
    <row r="23" spans="1:11" x14ac:dyDescent="0.25">
      <c r="A23" s="2" t="s">
        <v>20</v>
      </c>
      <c r="B23" s="3">
        <v>11558573.246900069</v>
      </c>
      <c r="C23" s="4">
        <v>-1.3489151844514715E-2</v>
      </c>
      <c r="D23" s="3">
        <v>11716620.520201625</v>
      </c>
      <c r="E23" s="10">
        <f t="shared" si="0"/>
        <v>-2.8657827316055151E-2</v>
      </c>
      <c r="F23" s="3">
        <v>12062299.825639278</v>
      </c>
      <c r="G23" s="10">
        <f t="shared" si="0"/>
        <v>-0.16672193772332211</v>
      </c>
      <c r="H23" s="3">
        <v>14475719.896768585</v>
      </c>
      <c r="I23" s="10">
        <f t="shared" ref="I23" si="13">H23/J23-1</f>
        <v>0.21903858479921468</v>
      </c>
      <c r="J23" s="3">
        <v>11874701.98012875</v>
      </c>
      <c r="K23" s="9" t="s">
        <v>0</v>
      </c>
    </row>
    <row r="24" spans="1:11" x14ac:dyDescent="0.25">
      <c r="A24" s="2" t="s">
        <v>21</v>
      </c>
      <c r="B24" s="3">
        <v>586935.06672485312</v>
      </c>
      <c r="C24" s="5">
        <v>-6.0989533548883493E-2</v>
      </c>
      <c r="D24" s="3">
        <v>625057.00169999979</v>
      </c>
      <c r="E24" s="10">
        <f t="shared" si="0"/>
        <v>-6.5196622680069649E-2</v>
      </c>
      <c r="F24" s="3">
        <v>668650.77391144051</v>
      </c>
      <c r="G24" s="10">
        <f t="shared" si="0"/>
        <v>-0.19816443043554444</v>
      </c>
      <c r="H24" s="3">
        <v>833900.11529999983</v>
      </c>
      <c r="I24" s="10">
        <f t="shared" ref="I24" si="14">H24/J24-1</f>
        <v>0.28423468631862359</v>
      </c>
      <c r="J24" s="3">
        <v>649336.23439999972</v>
      </c>
      <c r="K24" s="9" t="s">
        <v>0</v>
      </c>
    </row>
    <row r="25" spans="1:11" x14ac:dyDescent="0.25">
      <c r="A25" s="2" t="s">
        <v>22</v>
      </c>
      <c r="B25" s="3">
        <v>4309229.7076068437</v>
      </c>
      <c r="C25" s="4">
        <v>2.3809367268321042E-3</v>
      </c>
      <c r="D25" s="3">
        <v>4298994.0747258952</v>
      </c>
      <c r="E25" s="10">
        <f t="shared" si="0"/>
        <v>-1.1596202170039316E-2</v>
      </c>
      <c r="F25" s="3">
        <v>4349430.9554094505</v>
      </c>
      <c r="G25" s="10">
        <f t="shared" si="0"/>
        <v>-0.20054188812017737</v>
      </c>
      <c r="H25" s="3">
        <v>5440473.8544491399</v>
      </c>
      <c r="I25" s="10">
        <f t="shared" ref="I25" si="15">H25/J25-1</f>
        <v>0.27721014964283741</v>
      </c>
      <c r="J25" s="3">
        <v>4259654.4162842184</v>
      </c>
      <c r="K25" s="9" t="s">
        <v>0</v>
      </c>
    </row>
    <row r="26" spans="1:11" x14ac:dyDescent="0.25">
      <c r="A26" s="2" t="s">
        <v>23</v>
      </c>
      <c r="B26" s="3">
        <v>181135.79029999985</v>
      </c>
      <c r="C26" s="5">
        <v>-6.4180496798619077E-2</v>
      </c>
      <c r="D26" s="3">
        <v>193558.46899999995</v>
      </c>
      <c r="E26" s="10">
        <f t="shared" si="0"/>
        <v>-6.0354838111952858E-2</v>
      </c>
      <c r="F26" s="3">
        <v>205991.02389999985</v>
      </c>
      <c r="G26" s="10">
        <f t="shared" si="0"/>
        <v>-0.17506530273389076</v>
      </c>
      <c r="H26" s="3">
        <v>249705.85499999986</v>
      </c>
      <c r="I26" s="10">
        <f t="shared" ref="I26" si="16">H26/J26-1</f>
        <v>0.11782442774465718</v>
      </c>
      <c r="J26" s="3">
        <v>223385.57719999994</v>
      </c>
      <c r="K26" s="9" t="s">
        <v>0</v>
      </c>
    </row>
    <row r="27" spans="1:11" x14ac:dyDescent="0.25">
      <c r="A27" s="2" t="s">
        <v>24</v>
      </c>
      <c r="B27" s="3">
        <v>405799.27642485331</v>
      </c>
      <c r="C27" s="4">
        <v>-5.9558154495542664E-2</v>
      </c>
      <c r="D27" s="3">
        <v>431498.53269999987</v>
      </c>
      <c r="E27" s="10">
        <f t="shared" si="0"/>
        <v>-6.7352341133349314E-2</v>
      </c>
      <c r="F27" s="3">
        <v>462659.75001144054</v>
      </c>
      <c r="G27" s="10">
        <f t="shared" si="0"/>
        <v>-0.20803783697934308</v>
      </c>
      <c r="H27" s="3">
        <v>584194.26029999985</v>
      </c>
      <c r="I27" s="10">
        <f t="shared" ref="I27" si="17">H27/J27-1</f>
        <v>0.37150688800486731</v>
      </c>
      <c r="J27" s="3">
        <v>425950.65719999984</v>
      </c>
      <c r="K27" s="9" t="s">
        <v>0</v>
      </c>
    </row>
    <row r="28" spans="1:11" x14ac:dyDescent="0.25">
      <c r="A28" s="2" t="s">
        <v>25</v>
      </c>
      <c r="B28" s="3">
        <v>9595268.9963689949</v>
      </c>
      <c r="C28" s="5">
        <v>-7.449080978488537E-2</v>
      </c>
      <c r="D28" s="3">
        <v>10367556.689673478</v>
      </c>
      <c r="E28" s="10">
        <f t="shared" si="0"/>
        <v>5.64496143656672E-2</v>
      </c>
      <c r="F28" s="3">
        <v>9813583.6756384782</v>
      </c>
      <c r="G28" s="10">
        <f t="shared" si="0"/>
        <v>-0.15375095377025083</v>
      </c>
      <c r="H28" s="3">
        <v>11596566.896424219</v>
      </c>
      <c r="I28" s="10">
        <f t="shared" ref="I28" si="18">H28/J28-1</f>
        <v>0.32650721985629749</v>
      </c>
      <c r="J28" s="3">
        <v>8742181.5146098435</v>
      </c>
      <c r="K28" s="9" t="s">
        <v>0</v>
      </c>
    </row>
    <row r="29" spans="1:11" x14ac:dyDescent="0.25">
      <c r="A29" s="2" t="s">
        <v>26</v>
      </c>
      <c r="B29" s="3">
        <v>31337174.5408503</v>
      </c>
      <c r="C29" s="4">
        <v>-1.4739381447043516E-2</v>
      </c>
      <c r="D29" s="3">
        <v>31805974.937752947</v>
      </c>
      <c r="E29" s="10">
        <f t="shared" si="0"/>
        <v>-3.706708829089167E-2</v>
      </c>
      <c r="F29" s="3">
        <v>33030312.445443958</v>
      </c>
      <c r="G29" s="10">
        <f t="shared" si="0"/>
        <v>-0.1712908896065336</v>
      </c>
      <c r="H29" s="3">
        <v>39857547.155190982</v>
      </c>
      <c r="I29" s="10">
        <f t="shared" ref="I29" si="19">H29/J29-1</f>
        <v>0.2130371737646326</v>
      </c>
      <c r="J29" s="3">
        <v>32857646.919009097</v>
      </c>
      <c r="K29" s="9" t="s">
        <v>0</v>
      </c>
    </row>
    <row r="30" spans="1:11" x14ac:dyDescent="0.25">
      <c r="A30" s="2" t="s">
        <v>27</v>
      </c>
      <c r="B30" s="3">
        <v>4637072.472900006</v>
      </c>
      <c r="C30" s="5">
        <v>1.6877813391809226E-2</v>
      </c>
      <c r="D30" s="3">
        <v>4560107.8240000047</v>
      </c>
      <c r="E30" s="10">
        <f t="shared" si="0"/>
        <v>-8.7881603999628077E-2</v>
      </c>
      <c r="F30" s="3">
        <v>4999469.196100004</v>
      </c>
      <c r="G30" s="10">
        <f t="shared" si="0"/>
        <v>-0.10859418431899204</v>
      </c>
      <c r="H30" s="3">
        <v>5608522.0762000028</v>
      </c>
      <c r="I30" s="10">
        <f t="shared" ref="I30" si="20">H30/J30-1</f>
        <v>0.29605402958326188</v>
      </c>
      <c r="J30" s="3">
        <v>4327382.9240000034</v>
      </c>
      <c r="K30" s="9" t="s">
        <v>0</v>
      </c>
    </row>
    <row r="31" spans="1:11" x14ac:dyDescent="0.25">
      <c r="A31" s="2" t="s">
        <v>28</v>
      </c>
      <c r="B31" s="3">
        <v>6319463.0339264031</v>
      </c>
      <c r="C31" s="4">
        <v>3.0149317237879843E-2</v>
      </c>
      <c r="D31" s="3">
        <v>6134511.6947421385</v>
      </c>
      <c r="E31" s="10">
        <f t="shared" si="0"/>
        <v>-8.7581877086457371E-2</v>
      </c>
      <c r="F31" s="3">
        <v>6723355.8175645992</v>
      </c>
      <c r="G31" s="10">
        <f t="shared" si="0"/>
        <v>-0.12438666057979775</v>
      </c>
      <c r="H31" s="3">
        <v>7678452.9367911974</v>
      </c>
      <c r="I31" s="10">
        <f t="shared" ref="I31" si="21">H31/J31-1</f>
        <v>0.29503674786990608</v>
      </c>
      <c r="J31" s="3">
        <v>5929139.0374989901</v>
      </c>
      <c r="K31" s="9" t="s">
        <v>0</v>
      </c>
    </row>
    <row r="32" spans="1:11" x14ac:dyDescent="0.25">
      <c r="A32" s="2" t="s">
        <v>29</v>
      </c>
      <c r="B32" s="3">
        <v>3406583.037200002</v>
      </c>
      <c r="C32" s="5">
        <v>2.6953107013591372E-2</v>
      </c>
      <c r="D32" s="3">
        <v>3317174.8680000021</v>
      </c>
      <c r="E32" s="10">
        <f t="shared" si="0"/>
        <v>-5.4357783724515163E-2</v>
      </c>
      <c r="F32" s="3">
        <v>3507854.0392000028</v>
      </c>
      <c r="G32" s="10">
        <f t="shared" si="0"/>
        <v>-9.7964092064076969E-2</v>
      </c>
      <c r="H32" s="3">
        <v>3888818.625</v>
      </c>
      <c r="I32" s="10">
        <f t="shared" ref="I32" si="22">H32/J32-1</f>
        <v>0.2658609830385763</v>
      </c>
      <c r="J32" s="3">
        <v>3072074.0090000001</v>
      </c>
      <c r="K32" s="9" t="s">
        <v>0</v>
      </c>
    </row>
    <row r="33" spans="1:11" x14ac:dyDescent="0.25">
      <c r="A33" s="2" t="s">
        <v>30</v>
      </c>
      <c r="B33" s="3">
        <v>6166729.2911547748</v>
      </c>
      <c r="C33" s="4">
        <v>2.3922805216837963E-2</v>
      </c>
      <c r="D33" s="3">
        <v>6022650.5941029759</v>
      </c>
      <c r="E33" s="10">
        <f t="shared" si="0"/>
        <v>-4.4332113584306665E-2</v>
      </c>
      <c r="F33" s="3">
        <v>6302033.0385814207</v>
      </c>
      <c r="G33" s="10">
        <f t="shared" si="0"/>
        <v>-0.13097478586673239</v>
      </c>
      <c r="H33" s="3">
        <v>7251841.4150581658</v>
      </c>
      <c r="I33" s="10">
        <f t="shared" ref="I33" si="23">H33/J33-1</f>
        <v>0.24803644441899131</v>
      </c>
      <c r="J33" s="3">
        <v>5810600.6819650009</v>
      </c>
      <c r="K33" s="9" t="s">
        <v>0</v>
      </c>
    </row>
    <row r="34" spans="1:11" x14ac:dyDescent="0.25">
      <c r="A34" s="2" t="s">
        <v>31</v>
      </c>
      <c r="B34" s="3">
        <v>7192588.1515000192</v>
      </c>
      <c r="C34" s="5">
        <v>-2.9611186130220291E-2</v>
      </c>
      <c r="D34" s="3">
        <v>7412068.2851000186</v>
      </c>
      <c r="E34" s="10">
        <f t="shared" si="0"/>
        <v>-2.8231961717624432E-2</v>
      </c>
      <c r="F34" s="3">
        <v>7627404.887900034</v>
      </c>
      <c r="G34" s="10">
        <f t="shared" si="0"/>
        <v>-0.15820104780657884</v>
      </c>
      <c r="H34" s="3">
        <v>9060839.1327000316</v>
      </c>
      <c r="I34" s="10">
        <f t="shared" ref="I34" si="24">H34/J34-1</f>
        <v>0.25523295607411223</v>
      </c>
      <c r="J34" s="3">
        <v>7218452.2314000297</v>
      </c>
      <c r="K34" s="9" t="s">
        <v>0</v>
      </c>
    </row>
    <row r="35" spans="1:11" x14ac:dyDescent="0.25">
      <c r="A35" s="2" t="s">
        <v>32</v>
      </c>
      <c r="B35" s="3">
        <v>29006367.494239558</v>
      </c>
      <c r="C35" s="4">
        <v>1.8040720061022201E-2</v>
      </c>
      <c r="D35" s="3">
        <v>28492345.072897371</v>
      </c>
      <c r="E35" s="10">
        <f t="shared" si="0"/>
        <v>-3.1956072168868643E-2</v>
      </c>
      <c r="F35" s="3">
        <v>29432905.112822179</v>
      </c>
      <c r="G35" s="10">
        <f t="shared" si="0"/>
        <v>-0.19866620758101183</v>
      </c>
      <c r="H35" s="3">
        <v>36729893.823612504</v>
      </c>
      <c r="I35" s="10">
        <f t="shared" ref="I35" si="25">H35/J35-1</f>
        <v>0.24169866220258918</v>
      </c>
      <c r="J35" s="3">
        <v>29580360.30936775</v>
      </c>
      <c r="K35" s="9" t="s">
        <v>0</v>
      </c>
    </row>
    <row r="36" spans="1:11" x14ac:dyDescent="0.25">
      <c r="A36" s="2" t="s">
        <v>33</v>
      </c>
      <c r="B36" s="3">
        <v>2187313.9339000033</v>
      </c>
      <c r="C36" s="5">
        <v>-2.1060309814203513E-2</v>
      </c>
      <c r="D36" s="3">
        <v>2234370.4682000023</v>
      </c>
      <c r="E36" s="10">
        <f t="shared" si="0"/>
        <v>-7.766598544205916E-2</v>
      </c>
      <c r="F36" s="3">
        <v>2422517.6920000054</v>
      </c>
      <c r="G36" s="10">
        <f t="shared" si="0"/>
        <v>-0.2291076511196567</v>
      </c>
      <c r="H36" s="3">
        <v>3142485.0636000084</v>
      </c>
      <c r="I36" s="10">
        <f t="shared" ref="I36" si="26">H36/J36-1</f>
        <v>0.32822997570678991</v>
      </c>
      <c r="J36" s="3">
        <v>2365919.397300005</v>
      </c>
      <c r="K36" s="9" t="s">
        <v>0</v>
      </c>
    </row>
    <row r="37" spans="1:11" x14ac:dyDescent="0.25">
      <c r="A37" s="2" t="s">
        <v>34</v>
      </c>
      <c r="B37" s="3">
        <v>17215436.94510961</v>
      </c>
      <c r="C37" s="4">
        <v>4.2012205321495955E-3</v>
      </c>
      <c r="D37" s="3">
        <v>17143413.68355114</v>
      </c>
      <c r="E37" s="10">
        <f t="shared" si="0"/>
        <v>-3.4477877438931492E-2</v>
      </c>
      <c r="F37" s="3">
        <v>17755588.694413196</v>
      </c>
      <c r="G37" s="10">
        <f t="shared" si="0"/>
        <v>-0.20791469045175703</v>
      </c>
      <c r="H37" s="3">
        <v>22416258.047431655</v>
      </c>
      <c r="I37" s="10">
        <f t="shared" ref="I37" si="27">H37/J37-1</f>
        <v>0.26493170271284061</v>
      </c>
      <c r="J37" s="3">
        <v>17721318.86595659</v>
      </c>
      <c r="K37" s="9" t="s">
        <v>0</v>
      </c>
    </row>
    <row r="38" spans="1:11" x14ac:dyDescent="0.25">
      <c r="A38" s="2" t="s">
        <v>35</v>
      </c>
      <c r="B38" s="3">
        <v>543703.11889999977</v>
      </c>
      <c r="C38" s="5">
        <v>2.3262847400316838E-2</v>
      </c>
      <c r="D38" s="3">
        <v>531342.57759999996</v>
      </c>
      <c r="E38" s="10">
        <f t="shared" si="0"/>
        <v>-0.18139297781836972</v>
      </c>
      <c r="F38" s="3">
        <v>649081.38239999989</v>
      </c>
      <c r="G38" s="10">
        <f t="shared" si="0"/>
        <v>-0.17939660245575273</v>
      </c>
      <c r="H38" s="3">
        <v>790980.61785078235</v>
      </c>
      <c r="I38" s="10">
        <f t="shared" ref="I38" si="28">H38/J38-1</f>
        <v>0.21155719631307091</v>
      </c>
      <c r="J38" s="3">
        <v>652862.7953</v>
      </c>
      <c r="K38" s="9" t="s">
        <v>0</v>
      </c>
    </row>
    <row r="39" spans="1:11" x14ac:dyDescent="0.25">
      <c r="A39" s="2" t="s">
        <v>36</v>
      </c>
      <c r="B39" s="3">
        <v>3273099.8031566404</v>
      </c>
      <c r="C39" s="4">
        <v>9.8708161234295987E-4</v>
      </c>
      <c r="D39" s="3">
        <v>3269872.1724604927</v>
      </c>
      <c r="E39" s="10">
        <f t="shared" si="0"/>
        <v>-5.2866082107600909E-2</v>
      </c>
      <c r="F39" s="3">
        <v>3452386.3106251596</v>
      </c>
      <c r="G39" s="10">
        <f t="shared" si="0"/>
        <v>-0.14269833125698528</v>
      </c>
      <c r="H39" s="3">
        <v>4027037.898674672</v>
      </c>
      <c r="I39" s="10">
        <f t="shared" ref="I39" si="29">H39/J39-1</f>
        <v>0.19130571232694193</v>
      </c>
      <c r="J39" s="3">
        <v>3380356.4081034907</v>
      </c>
      <c r="K39" s="9" t="s">
        <v>0</v>
      </c>
    </row>
    <row r="40" spans="1:11" x14ac:dyDescent="0.25">
      <c r="A40" s="2" t="s">
        <v>37</v>
      </c>
      <c r="B40" s="3">
        <v>2899703.1538852956</v>
      </c>
      <c r="C40" s="5">
        <v>-3.2490226334831646E-2</v>
      </c>
      <c r="D40" s="3">
        <v>2997078.9265523353</v>
      </c>
      <c r="E40" s="10">
        <f t="shared" si="0"/>
        <v>-6.7651363488940408E-2</v>
      </c>
      <c r="F40" s="3">
        <v>3214547.4441488967</v>
      </c>
      <c r="G40" s="10">
        <f t="shared" si="0"/>
        <v>-0.17488083063553161</v>
      </c>
      <c r="H40" s="3">
        <v>3895858.3965814756</v>
      </c>
      <c r="I40" s="10">
        <f t="shared" ref="I40" si="30">H40/J40-1</f>
        <v>0.41789121631214421</v>
      </c>
      <c r="J40" s="3">
        <v>2747642.6624000012</v>
      </c>
      <c r="K40" s="9" t="s">
        <v>0</v>
      </c>
    </row>
    <row r="41" spans="1:11" x14ac:dyDescent="0.25">
      <c r="A41" s="2" t="s">
        <v>38</v>
      </c>
      <c r="B41" s="3">
        <v>10386772.560971316</v>
      </c>
      <c r="C41" s="4">
        <v>-7.1347728126079386E-3</v>
      </c>
      <c r="D41" s="3">
        <v>10461412.361469408</v>
      </c>
      <c r="E41" s="10">
        <f t="shared" si="0"/>
        <v>-2.7490643520092006E-2</v>
      </c>
      <c r="F41" s="3">
        <v>10757132.866397817</v>
      </c>
      <c r="G41" s="10">
        <f t="shared" si="0"/>
        <v>-0.16987426167290509</v>
      </c>
      <c r="H41" s="3">
        <v>12958437.944685409</v>
      </c>
      <c r="I41" s="10">
        <f t="shared" ref="I41" si="31">H41/J41-1</f>
        <v>0.24211694018000007</v>
      </c>
      <c r="J41" s="3">
        <v>10432542.641925124</v>
      </c>
      <c r="K41" s="9" t="s">
        <v>0</v>
      </c>
    </row>
    <row r="42" spans="1:11" x14ac:dyDescent="0.25">
      <c r="A42" s="2" t="s">
        <v>39</v>
      </c>
      <c r="B42" s="3">
        <v>3239503.864324999</v>
      </c>
      <c r="C42" s="5">
        <v>2.763630864461853E-2</v>
      </c>
      <c r="D42" s="3">
        <v>3152383.6177000026</v>
      </c>
      <c r="E42" s="10">
        <f t="shared" si="0"/>
        <v>-4.0281665283917745E-2</v>
      </c>
      <c r="F42" s="3">
        <v>3284696.6695000012</v>
      </c>
      <c r="G42" s="10">
        <f t="shared" si="0"/>
        <v>-0.10075973444328912</v>
      </c>
      <c r="H42" s="3">
        <v>3652746.4297503154</v>
      </c>
      <c r="I42" s="10">
        <f t="shared" ref="I42" si="32">H42/J42-1</f>
        <v>0.25903324704114539</v>
      </c>
      <c r="J42" s="3">
        <v>2901231.1138999993</v>
      </c>
      <c r="K42" s="9" t="s">
        <v>0</v>
      </c>
    </row>
    <row r="43" spans="1:11" x14ac:dyDescent="0.25">
      <c r="A43" s="2" t="s">
        <v>40</v>
      </c>
      <c r="B43" s="3">
        <v>2386908.8704999993</v>
      </c>
      <c r="C43" s="4">
        <v>1.5639864057788153E-2</v>
      </c>
      <c r="D43" s="3">
        <v>2350152.8001899975</v>
      </c>
      <c r="E43" s="10">
        <f t="shared" si="0"/>
        <v>-2.8736670715891255E-2</v>
      </c>
      <c r="F43" s="3">
        <v>2419686.5353932697</v>
      </c>
      <c r="G43" s="10">
        <f t="shared" si="0"/>
        <v>-9.5111555474661325E-2</v>
      </c>
      <c r="H43" s="3">
        <v>2674016.3939904459</v>
      </c>
      <c r="I43" s="10">
        <f t="shared" ref="I43" si="33">H43/J43-1</f>
        <v>0.43245935433748506</v>
      </c>
      <c r="J43" s="3">
        <v>1866731.077495168</v>
      </c>
      <c r="K43" s="9" t="s">
        <v>0</v>
      </c>
    </row>
    <row r="44" spans="1:11" x14ac:dyDescent="0.25">
      <c r="A44" s="2" t="s">
        <v>41</v>
      </c>
      <c r="B44" s="3">
        <v>3202010.4113880023</v>
      </c>
      <c r="C44" s="5">
        <v>-0.12699726308904705</v>
      </c>
      <c r="D44" s="3">
        <v>3667812.5692000096</v>
      </c>
      <c r="E44" s="10">
        <f t="shared" si="0"/>
        <v>-9.8072100819602381E-2</v>
      </c>
      <c r="F44" s="3">
        <v>4066636.1164046861</v>
      </c>
      <c r="G44" s="10">
        <f t="shared" si="0"/>
        <v>-0.21196358452098352</v>
      </c>
      <c r="H44" s="3">
        <v>5160467.253195066</v>
      </c>
      <c r="I44" s="10">
        <f t="shared" ref="I44" si="34">H44/J44-1</f>
        <v>0.21018659722178645</v>
      </c>
      <c r="J44" s="3">
        <v>4264191.3776287893</v>
      </c>
      <c r="K44" s="9" t="s">
        <v>0</v>
      </c>
    </row>
    <row r="45" spans="1:11" x14ac:dyDescent="0.25">
      <c r="A45" s="2" t="s">
        <v>42</v>
      </c>
      <c r="B45" s="3">
        <v>20978769.137614645</v>
      </c>
      <c r="C45" s="4">
        <v>-1.5165351372219468E-2</v>
      </c>
      <c r="D45" s="3">
        <v>21301818.703114696</v>
      </c>
      <c r="E45" s="10">
        <f t="shared" si="0"/>
        <v>-5.4197284852115946E-2</v>
      </c>
      <c r="F45" s="3">
        <v>22522475.736162357</v>
      </c>
      <c r="G45" s="10">
        <f t="shared" si="0"/>
        <v>-0.19252606276066919</v>
      </c>
      <c r="H45" s="3">
        <v>27892511.073687844</v>
      </c>
      <c r="I45" s="10">
        <f t="shared" ref="I45" si="35">H45/J45-1</f>
        <v>0.22584782639229384</v>
      </c>
      <c r="J45" s="3">
        <v>22753648.922131162</v>
      </c>
      <c r="K45" s="9" t="s">
        <v>0</v>
      </c>
    </row>
    <row r="46" spans="1:11" x14ac:dyDescent="0.25">
      <c r="A46" s="2" t="s">
        <v>43</v>
      </c>
      <c r="B46" s="3">
        <v>33629675.009375289</v>
      </c>
      <c r="C46" s="5">
        <v>-5.0556637188196189E-2</v>
      </c>
      <c r="D46" s="3">
        <v>35420411.924077325</v>
      </c>
      <c r="E46" s="10">
        <f t="shared" si="0"/>
        <v>-0.10734994226987848</v>
      </c>
      <c r="F46" s="3">
        <v>39680064.564322382</v>
      </c>
      <c r="G46" s="10">
        <f t="shared" si="0"/>
        <v>-0.20663871654381893</v>
      </c>
      <c r="H46" s="3">
        <v>50015126.01101613</v>
      </c>
      <c r="I46" s="10">
        <f t="shared" ref="I46" si="36">H46/J46-1</f>
        <v>0.31669855871859487</v>
      </c>
      <c r="J46" s="3">
        <v>37985251.582329236</v>
      </c>
      <c r="K46" s="9" t="s">
        <v>0</v>
      </c>
    </row>
    <row r="47" spans="1:11" x14ac:dyDescent="0.25">
      <c r="A47" s="2" t="s">
        <v>44</v>
      </c>
      <c r="B47" s="3">
        <v>393036209.53358245</v>
      </c>
      <c r="C47" s="4">
        <v>2.2687381007930377E-3</v>
      </c>
      <c r="D47" s="3">
        <v>392146531.75589401</v>
      </c>
      <c r="E47" s="10">
        <f t="shared" si="0"/>
        <v>-4.9816162698290034E-2</v>
      </c>
      <c r="F47" s="3">
        <v>412705958.95368457</v>
      </c>
      <c r="G47" s="10">
        <f t="shared" si="0"/>
        <v>-0.15597817243666168</v>
      </c>
      <c r="H47" s="3">
        <v>488975457.12194711</v>
      </c>
      <c r="I47" s="10">
        <f t="shared" ref="I47" si="37">H47/J47-1</f>
        <v>0.25751523981605118</v>
      </c>
      <c r="J47" s="3">
        <v>388842569.56875867</v>
      </c>
      <c r="K47" s="9" t="s">
        <v>0</v>
      </c>
    </row>
    <row r="48" spans="1:11" x14ac:dyDescent="0.25">
      <c r="A48" s="2" t="s">
        <v>45</v>
      </c>
      <c r="B48" s="3">
        <v>3021312.4684880017</v>
      </c>
      <c r="C48" s="5">
        <v>-0.12337644220050828</v>
      </c>
      <c r="D48" s="3">
        <v>3446533.5110000093</v>
      </c>
      <c r="E48" s="10">
        <f t="shared" si="0"/>
        <v>-8.7677049295883047E-2</v>
      </c>
      <c r="F48" s="3">
        <v>3777756.0110046854</v>
      </c>
      <c r="G48" s="10">
        <f t="shared" si="0"/>
        <v>-0.20939450702196993</v>
      </c>
      <c r="H48" s="3">
        <v>4778307.3157950658</v>
      </c>
      <c r="I48" s="10">
        <f t="shared" ref="I48" si="38">H48/J48-1</f>
        <v>0.1947585513574015</v>
      </c>
      <c r="J48" s="3">
        <v>3999391.6012287885</v>
      </c>
      <c r="K48" s="9" t="s">
        <v>0</v>
      </c>
    </row>
    <row r="49" spans="1:11" x14ac:dyDescent="0.25">
      <c r="A49" s="2" t="s">
        <v>46</v>
      </c>
      <c r="B49" s="3">
        <v>9485067.0680325571</v>
      </c>
      <c r="C49" s="4">
        <v>-3.489794348384731E-2</v>
      </c>
      <c r="D49" s="3">
        <v>9828045.6496714633</v>
      </c>
      <c r="E49" s="10">
        <f t="shared" si="0"/>
        <v>-3.9475698148829008E-2</v>
      </c>
      <c r="F49" s="3">
        <v>10231959.390023092</v>
      </c>
      <c r="G49" s="10">
        <f t="shared" si="0"/>
        <v>-0.21727894517548729</v>
      </c>
      <c r="H49" s="3">
        <v>13072293.541812431</v>
      </c>
      <c r="I49" s="10">
        <f t="shared" ref="I49" si="39">H49/J49-1</f>
        <v>0.14739429435335061</v>
      </c>
      <c r="J49" s="3">
        <v>11393026.447965495</v>
      </c>
      <c r="K49" s="9" t="s">
        <v>0</v>
      </c>
    </row>
    <row r="50" spans="1:11" x14ac:dyDescent="0.25">
      <c r="A50" s="2" t="s">
        <v>47</v>
      </c>
      <c r="B50" s="3">
        <v>30428468.335910358</v>
      </c>
      <c r="C50" s="5">
        <v>-4.1640457964039174E-2</v>
      </c>
      <c r="D50" s="3">
        <v>31750576.898590092</v>
      </c>
      <c r="E50" s="10">
        <f t="shared" si="0"/>
        <v>-0.108136840124198</v>
      </c>
      <c r="F50" s="3">
        <v>35600278.525924958</v>
      </c>
      <c r="G50" s="10">
        <f t="shared" si="0"/>
        <v>-0.20599781481675639</v>
      </c>
      <c r="H50" s="3">
        <v>44836499.43319609</v>
      </c>
      <c r="I50" s="10">
        <f t="shared" ref="I50" si="40">H50/J50-1</f>
        <v>0.33050600989119849</v>
      </c>
      <c r="J50" s="3">
        <v>33698832.699645281</v>
      </c>
      <c r="K50" s="9" t="s">
        <v>0</v>
      </c>
    </row>
    <row r="51" spans="1:11" x14ac:dyDescent="0.25">
      <c r="A51" s="2" t="s">
        <v>48</v>
      </c>
      <c r="B51" s="3">
        <v>391764046.91179812</v>
      </c>
      <c r="C51" s="4">
        <v>2.2353651962044386E-3</v>
      </c>
      <c r="D51" s="3">
        <v>390890264.41918033</v>
      </c>
      <c r="E51" s="10">
        <f t="shared" si="0"/>
        <v>-4.9898690732153472E-2</v>
      </c>
      <c r="F51" s="3">
        <v>411419561.8995648</v>
      </c>
      <c r="G51" s="10">
        <f t="shared" si="0"/>
        <v>-0.15597652785694327</v>
      </c>
      <c r="H51" s="3">
        <v>487450379.61436188</v>
      </c>
      <c r="I51" s="10">
        <f t="shared" ref="I51" si="41">H51/J51-1</f>
        <v>0.25775698258343627</v>
      </c>
      <c r="J51" s="3">
        <v>387555295.94686687</v>
      </c>
      <c r="K51" s="9" t="s">
        <v>0</v>
      </c>
    </row>
    <row r="52" spans="1:11" x14ac:dyDescent="0.25">
      <c r="A52" s="2" t="s">
        <v>49</v>
      </c>
      <c r="B52" s="3">
        <v>286766.03003467375</v>
      </c>
      <c r="C52" s="5">
        <v>-9.2687273232518796E-2</v>
      </c>
      <c r="D52" s="3">
        <v>316060.84823294211</v>
      </c>
      <c r="E52" s="10">
        <f t="shared" si="0"/>
        <v>-4.11666187994425E-2</v>
      </c>
      <c r="F52" s="3">
        <v>329630.62658206746</v>
      </c>
      <c r="G52" s="10">
        <f t="shared" si="0"/>
        <v>-0.274684366340881</v>
      </c>
      <c r="H52" s="3">
        <v>454465.07876733009</v>
      </c>
      <c r="I52" s="10">
        <f t="shared" ref="I52" si="42">H52/J52-1</f>
        <v>-3.3636555879772323E-2</v>
      </c>
      <c r="J52" s="3">
        <v>470283.80629719782</v>
      </c>
      <c r="K52" s="9" t="s">
        <v>0</v>
      </c>
    </row>
    <row r="53" spans="1:11" x14ac:dyDescent="0.25">
      <c r="A53" s="2" t="s">
        <v>50</v>
      </c>
      <c r="B53" s="3">
        <v>1485.7964286862373</v>
      </c>
      <c r="C53" s="4">
        <v>-0.51893046377777186</v>
      </c>
      <c r="D53" s="3">
        <v>3088.5273683176638</v>
      </c>
      <c r="E53" s="10">
        <f t="shared" si="0"/>
        <v>-0.5114365193383611</v>
      </c>
      <c r="F53" s="3">
        <v>6321.6500834958315</v>
      </c>
      <c r="G53" s="10">
        <f t="shared" si="0"/>
        <v>-0.73618450199069185</v>
      </c>
      <c r="H53" s="3">
        <v>23962.39087998078</v>
      </c>
      <c r="I53" s="10">
        <f t="shared" ref="I53" si="43">H53/J53-1</f>
        <v>0.43604464384984265</v>
      </c>
      <c r="J53" s="3">
        <v>16686.382963513468</v>
      </c>
      <c r="K53" s="9" t="s">
        <v>0</v>
      </c>
    </row>
    <row r="54" spans="1:11" x14ac:dyDescent="0.25">
      <c r="A54" s="2" t="s">
        <v>51</v>
      </c>
      <c r="B54" s="3">
        <v>38888.365405440331</v>
      </c>
      <c r="C54" s="4">
        <v>-0.1706282947022536</v>
      </c>
      <c r="D54" s="3">
        <v>46888.946363897616</v>
      </c>
      <c r="E54" s="10">
        <f t="shared" si="0"/>
        <v>1.7232898434659916E-2</v>
      </c>
      <c r="F54" s="3">
        <v>46094.60275621379</v>
      </c>
      <c r="G54" s="10">
        <f t="shared" si="0"/>
        <v>-0.15057939526102937</v>
      </c>
      <c r="H54" s="3">
        <v>54265.934331059456</v>
      </c>
      <c r="I54" s="10">
        <f t="shared" ref="I54" si="44">H54/J54-1</f>
        <v>1.3326902125910367E-2</v>
      </c>
      <c r="J54" s="3">
        <v>53552.248753301799</v>
      </c>
      <c r="K54" s="9" t="s">
        <v>0</v>
      </c>
    </row>
    <row r="55" spans="1:11" x14ac:dyDescent="0.25">
      <c r="A55" s="2" t="s">
        <v>52</v>
      </c>
      <c r="B55" s="3">
        <v>4168496.0009524212</v>
      </c>
      <c r="C55" s="5">
        <v>1.7399118738701792E-2</v>
      </c>
      <c r="D55" s="3">
        <v>4097208.189171839</v>
      </c>
      <c r="E55" s="10">
        <f t="shared" si="0"/>
        <v>4.3690676391672234E-3</v>
      </c>
      <c r="F55" s="3">
        <v>4079385.0798318437</v>
      </c>
      <c r="G55" s="10">
        <f t="shared" si="0"/>
        <v>-0.11166036132196999</v>
      </c>
      <c r="H55" s="3">
        <v>4592145.7314485284</v>
      </c>
      <c r="I55" s="10">
        <f t="shared" ref="I55" si="45">H55/J55-1</f>
        <v>0.20259984357166272</v>
      </c>
      <c r="J55" s="3">
        <v>3818515.1578018502</v>
      </c>
      <c r="K55" s="9" t="s">
        <v>0</v>
      </c>
    </row>
    <row r="56" spans="1:11" x14ac:dyDescent="0.25">
      <c r="A56" s="2" t="s">
        <v>53</v>
      </c>
      <c r="B56" s="3">
        <v>23842453.8680625</v>
      </c>
      <c r="C56" s="4">
        <v>-2.0038101541509277E-3</v>
      </c>
      <c r="D56" s="3">
        <v>23890325.544975493</v>
      </c>
      <c r="E56" s="10">
        <f t="shared" si="0"/>
        <v>-2.807700544556635E-2</v>
      </c>
      <c r="F56" s="3">
        <v>24580471.579363883</v>
      </c>
      <c r="G56" s="10">
        <f t="shared" si="0"/>
        <v>-0.15376668126043658</v>
      </c>
      <c r="H56" s="3">
        <v>29046920.081066631</v>
      </c>
      <c r="I56" s="10">
        <f t="shared" ref="I56" si="46">H56/J56-1</f>
        <v>0.16447895008837965</v>
      </c>
      <c r="J56" s="3">
        <v>24944134.953115363</v>
      </c>
      <c r="K56" s="9" t="s">
        <v>0</v>
      </c>
    </row>
    <row r="57" spans="1:11" x14ac:dyDescent="0.25">
      <c r="A57" s="2" t="s">
        <v>54</v>
      </c>
      <c r="B57" s="3">
        <v>13445285.699276077</v>
      </c>
      <c r="C57" s="5">
        <v>2.8029715614977534E-2</v>
      </c>
      <c r="D57" s="3">
        <v>13078693.636042392</v>
      </c>
      <c r="E57" s="10">
        <f t="shared" si="0"/>
        <v>7.3012744226210735E-3</v>
      </c>
      <c r="F57" s="3">
        <v>12983894.658069422</v>
      </c>
      <c r="G57" s="10">
        <f t="shared" si="0"/>
        <v>-0.13619486207984766</v>
      </c>
      <c r="H57" s="3">
        <v>15031045.878393022</v>
      </c>
      <c r="I57" s="10">
        <f t="shared" ref="I57" si="47">H57/J57-1</f>
        <v>0.19430401026844324</v>
      </c>
      <c r="J57" s="3">
        <v>12585611.158598136</v>
      </c>
      <c r="K57" s="9" t="s">
        <v>0</v>
      </c>
    </row>
    <row r="58" spans="1:11" x14ac:dyDescent="0.25">
      <c r="A58" s="2" t="s">
        <v>55</v>
      </c>
      <c r="B58" s="3">
        <v>38137428.896401204</v>
      </c>
      <c r="C58" s="4">
        <v>1.2303305532941653E-2</v>
      </c>
      <c r="D58" s="3">
        <v>37673915.2069875</v>
      </c>
      <c r="E58" s="10">
        <f t="shared" si="0"/>
        <v>-8.7936222224651583E-3</v>
      </c>
      <c r="F58" s="3">
        <v>38008144.470840953</v>
      </c>
      <c r="G58" s="10">
        <f t="shared" si="0"/>
        <v>-0.15875839236087852</v>
      </c>
      <c r="H58" s="3">
        <v>45181008.791883022</v>
      </c>
      <c r="I58" s="10">
        <f t="shared" ref="I58" si="48">H58/J58-1</f>
        <v>0.25151079637632123</v>
      </c>
      <c r="J58" s="3">
        <v>36101173.81544137</v>
      </c>
      <c r="K58" s="9" t="s">
        <v>0</v>
      </c>
    </row>
    <row r="59" spans="1:11" x14ac:dyDescent="0.25">
      <c r="A59" s="2" t="s">
        <v>56</v>
      </c>
      <c r="B59" s="3">
        <v>7186110.0550001496</v>
      </c>
      <c r="C59" s="5">
        <v>3.3884998022900091E-2</v>
      </c>
      <c r="D59" s="3">
        <v>6950589.3486627229</v>
      </c>
      <c r="E59" s="10">
        <f t="shared" si="0"/>
        <v>2.6281704061144051E-3</v>
      </c>
      <c r="F59" s="3">
        <v>6932369.8992492771</v>
      </c>
      <c r="G59" s="10">
        <f t="shared" si="0"/>
        <v>-0.15404406332850573</v>
      </c>
      <c r="H59" s="3">
        <v>8194717.4772783574</v>
      </c>
      <c r="I59" s="10">
        <f t="shared" ref="I59" si="49">H59/J59-1</f>
        <v>0.25543415521705271</v>
      </c>
      <c r="J59" s="3">
        <v>6527397.2698803693</v>
      </c>
      <c r="K59" s="9" t="s">
        <v>0</v>
      </c>
    </row>
    <row r="60" spans="1:11" x14ac:dyDescent="0.25">
      <c r="A60" s="2" t="s">
        <v>57</v>
      </c>
      <c r="B60" s="3">
        <v>10730046.194787987</v>
      </c>
      <c r="C60" s="4">
        <v>4.2033748319626266E-2</v>
      </c>
      <c r="D60" s="3">
        <v>10297215.624821324</v>
      </c>
      <c r="E60" s="10">
        <f t="shared" si="0"/>
        <v>-8.6553361408473473E-3</v>
      </c>
      <c r="F60" s="3">
        <v>10387119.636813138</v>
      </c>
      <c r="G60" s="10">
        <f t="shared" si="0"/>
        <v>-0.12975034056582624</v>
      </c>
      <c r="H60" s="3">
        <v>11935792.820150854</v>
      </c>
      <c r="I60" s="10">
        <f t="shared" ref="I60" si="50">H60/J60-1</f>
        <v>0.23068771123505938</v>
      </c>
      <c r="J60" s="3">
        <v>9698474.0411299486</v>
      </c>
      <c r="K60" s="9" t="s">
        <v>0</v>
      </c>
    </row>
    <row r="61" spans="1:11" x14ac:dyDescent="0.25">
      <c r="A61" s="2" t="s">
        <v>58</v>
      </c>
      <c r="B61" s="3">
        <v>22513110.910443727</v>
      </c>
      <c r="C61" s="5">
        <v>4.6566671962329442E-2</v>
      </c>
      <c r="D61" s="3">
        <v>21511396.754333176</v>
      </c>
      <c r="E61" s="10">
        <f t="shared" si="0"/>
        <v>5.8070598875632484E-3</v>
      </c>
      <c r="F61" s="3">
        <v>21387200.003087953</v>
      </c>
      <c r="G61" s="10">
        <f t="shared" si="0"/>
        <v>-0.13366967338971492</v>
      </c>
      <c r="H61" s="3">
        <v>24687119.15785085</v>
      </c>
      <c r="I61" s="10">
        <f t="shared" ref="I61" si="51">H61/J61-1</f>
        <v>0.23166519663912188</v>
      </c>
      <c r="J61" s="3">
        <v>20043693.063029841</v>
      </c>
      <c r="K61" s="9" t="s">
        <v>0</v>
      </c>
    </row>
    <row r="62" spans="1:11" x14ac:dyDescent="0.25">
      <c r="A62" s="2" t="s">
        <v>59</v>
      </c>
      <c r="B62" s="3">
        <v>10625726.68832697</v>
      </c>
      <c r="C62" s="4">
        <v>6.4620591519094883E-2</v>
      </c>
      <c r="D62" s="3">
        <v>9980763.8260737024</v>
      </c>
      <c r="E62" s="10">
        <f t="shared" si="0"/>
        <v>-6.1336057944806344E-3</v>
      </c>
      <c r="F62" s="3">
        <v>10042359.701730495</v>
      </c>
      <c r="G62" s="10">
        <f t="shared" si="0"/>
        <v>-0.10512632570730662</v>
      </c>
      <c r="H62" s="3">
        <v>11222097.587872343</v>
      </c>
      <c r="I62" s="10">
        <f t="shared" ref="I62" si="52">H62/J62-1</f>
        <v>0.2771277432958692</v>
      </c>
      <c r="J62" s="3">
        <v>8786981.2920292541</v>
      </c>
      <c r="K62" s="9" t="s">
        <v>0</v>
      </c>
    </row>
    <row r="63" spans="1:11" x14ac:dyDescent="0.25">
      <c r="A63" s="2" t="s">
        <v>60</v>
      </c>
      <c r="B63" s="3">
        <v>1985725.609891433</v>
      </c>
      <c r="C63" s="5">
        <v>-3.4546813871433796E-2</v>
      </c>
      <c r="D63" s="3">
        <v>2056780.8345572134</v>
      </c>
      <c r="E63" s="10">
        <f t="shared" si="0"/>
        <v>-8.9759327717786497E-2</v>
      </c>
      <c r="F63" s="3">
        <v>2259601.1112097651</v>
      </c>
      <c r="G63" s="10">
        <f t="shared" si="0"/>
        <v>-0.15050343472222161</v>
      </c>
      <c r="H63" s="3">
        <v>2659929.6613646625</v>
      </c>
      <c r="I63" s="10">
        <f t="shared" ref="I63" si="53">H63/J63-1</f>
        <v>0.24208592816079877</v>
      </c>
      <c r="J63" s="3">
        <v>2141502.1304551093</v>
      </c>
      <c r="K63" s="9" t="s">
        <v>0</v>
      </c>
    </row>
    <row r="64" spans="1:11" x14ac:dyDescent="0.25">
      <c r="A64" s="2" t="s">
        <v>61</v>
      </c>
      <c r="B64" s="3">
        <v>14026560.3012219</v>
      </c>
      <c r="C64" s="4">
        <v>-3.602110938042135E-2</v>
      </c>
      <c r="D64" s="3">
        <v>14550692.383114947</v>
      </c>
      <c r="E64" s="10">
        <f t="shared" si="0"/>
        <v>-7.0844598442637796E-2</v>
      </c>
      <c r="F64" s="3">
        <v>15660127.85237696</v>
      </c>
      <c r="G64" s="10">
        <f t="shared" si="0"/>
        <v>-0.18583737534129607</v>
      </c>
      <c r="H64" s="3">
        <v>19234643.519704271</v>
      </c>
      <c r="I64" s="10">
        <f t="shared" ref="I64" si="54">H64/J64-1</f>
        <v>0.17049460503921776</v>
      </c>
      <c r="J64" s="3">
        <v>16432919.414489578</v>
      </c>
      <c r="K64" s="9" t="s">
        <v>0</v>
      </c>
    </row>
    <row r="65" spans="1:11" x14ac:dyDescent="0.25">
      <c r="A65" s="2" t="s">
        <v>62</v>
      </c>
      <c r="B65" s="3">
        <v>8683214.095282292</v>
      </c>
      <c r="C65" s="5">
        <v>-1.4039547716009073E-2</v>
      </c>
      <c r="D65" s="3">
        <v>8806858.4040744305</v>
      </c>
      <c r="E65" s="10">
        <f t="shared" si="0"/>
        <v>-2.4827050491898706E-2</v>
      </c>
      <c r="F65" s="3">
        <v>9031073.3173195627</v>
      </c>
      <c r="G65" s="10">
        <f t="shared" si="0"/>
        <v>-0.16752481321813706</v>
      </c>
      <c r="H65" s="3">
        <v>10848459.462475263</v>
      </c>
      <c r="I65" s="10">
        <f t="shared" ref="I65" si="55">H65/J65-1</f>
        <v>0.2313851944916705</v>
      </c>
      <c r="J65" s="3">
        <v>8809964.1858643815</v>
      </c>
      <c r="K65" s="9" t="s">
        <v>0</v>
      </c>
    </row>
    <row r="66" spans="1:11" x14ac:dyDescent="0.25">
      <c r="A66" s="2" t="s">
        <v>63</v>
      </c>
      <c r="B66" s="3">
        <v>26205208.797669794</v>
      </c>
      <c r="C66" s="4">
        <v>5.2103520486677555E-4</v>
      </c>
      <c r="D66" s="3">
        <v>26191562.071759954</v>
      </c>
      <c r="E66" s="10">
        <f t="shared" si="0"/>
        <v>-3.5419762766316309E-2</v>
      </c>
      <c r="F66" s="3">
        <v>27153326.453043081</v>
      </c>
      <c r="G66" s="10">
        <f t="shared" si="0"/>
        <v>-0.19224429998406667</v>
      </c>
      <c r="H66" s="3">
        <v>33615765.821903169</v>
      </c>
      <c r="I66" s="10">
        <f t="shared" ref="I66" si="56">H66/J66-1</f>
        <v>0.25126115674582183</v>
      </c>
      <c r="J66" s="3">
        <v>26865507.364848051</v>
      </c>
      <c r="K66" s="9" t="s">
        <v>0</v>
      </c>
    </row>
    <row r="67" spans="1:11" x14ac:dyDescent="0.25">
      <c r="A67" s="2" t="s">
        <v>64</v>
      </c>
      <c r="B67" s="3">
        <v>3912565.5722736944</v>
      </c>
      <c r="C67" s="5">
        <v>-9.3170705538306968E-3</v>
      </c>
      <c r="D67" s="3">
        <v>3949362.0572032793</v>
      </c>
      <c r="E67" s="10">
        <f t="shared" si="0"/>
        <v>-6.3952739883001986E-2</v>
      </c>
      <c r="F67" s="3">
        <v>4219190.8736634115</v>
      </c>
      <c r="G67" s="10">
        <f t="shared" si="0"/>
        <v>-0.17516948482231653</v>
      </c>
      <c r="H67" s="3">
        <v>5115221.6073801797</v>
      </c>
      <c r="I67" s="10">
        <f t="shared" ref="I67" si="57">H67/J67-1</f>
        <v>0.31609616924062234</v>
      </c>
      <c r="J67" s="3">
        <v>3886662.4848027821</v>
      </c>
      <c r="K67" s="9" t="s">
        <v>0</v>
      </c>
    </row>
    <row r="68" spans="1:11" x14ac:dyDescent="0.25">
      <c r="A68" s="2" t="s">
        <v>65</v>
      </c>
      <c r="B68" s="3">
        <v>6181887.2679016562</v>
      </c>
      <c r="C68" s="4">
        <v>1.8504602733751492E-2</v>
      </c>
      <c r="D68" s="3">
        <v>6069572.2447487758</v>
      </c>
      <c r="E68" s="10">
        <f t="shared" si="0"/>
        <v>-5.6678193088292472E-2</v>
      </c>
      <c r="F68" s="3">
        <v>6434254.1434716051</v>
      </c>
      <c r="G68" s="10">
        <f t="shared" si="0"/>
        <v>-0.15858755830037952</v>
      </c>
      <c r="H68" s="3">
        <v>7646968.1509280531</v>
      </c>
      <c r="I68" s="10">
        <f t="shared" ref="I68" si="58">H68/J68-1</f>
        <v>0.24899802021595785</v>
      </c>
      <c r="J68" s="3">
        <v>6122482.2034592619</v>
      </c>
      <c r="K68" s="9" t="s">
        <v>0</v>
      </c>
    </row>
    <row r="69" spans="1:11" x14ac:dyDescent="0.25">
      <c r="A69" s="2" t="s">
        <v>66</v>
      </c>
      <c r="B69" s="3">
        <v>11674179.039921511</v>
      </c>
      <c r="C69" s="5">
        <v>1.9339869327192939E-2</v>
      </c>
      <c r="D69" s="3">
        <v>11452685.597029535</v>
      </c>
      <c r="E69" s="10">
        <f t="shared" si="0"/>
        <v>-4.5236524194986361E-2</v>
      </c>
      <c r="F69" s="3">
        <v>11995311.809946589</v>
      </c>
      <c r="G69" s="10">
        <f t="shared" si="0"/>
        <v>-0.18230805622819368</v>
      </c>
      <c r="H69" s="3">
        <v>14669719.937089324</v>
      </c>
      <c r="I69" s="10">
        <f t="shared" ref="I69" si="59">H69/J69-1</f>
        <v>0.23567930580255103</v>
      </c>
      <c r="J69" s="3">
        <v>11871785.719970126</v>
      </c>
      <c r="K69" s="9" t="s">
        <v>0</v>
      </c>
    </row>
    <row r="70" spans="1:11" x14ac:dyDescent="0.25">
      <c r="A70" s="2" t="s">
        <v>67</v>
      </c>
      <c r="B70" s="3">
        <v>3662334.8646512325</v>
      </c>
      <c r="C70" s="4">
        <v>3.5862255770772525E-2</v>
      </c>
      <c r="D70" s="3">
        <v>3535542.3409323217</v>
      </c>
      <c r="E70" s="10">
        <f t="shared" si="0"/>
        <v>-0.1187871962583622</v>
      </c>
      <c r="F70" s="3">
        <v>4012132.2862314028</v>
      </c>
      <c r="G70" s="10">
        <f t="shared" si="0"/>
        <v>-0.13648289352204857</v>
      </c>
      <c r="H70" s="3">
        <v>4646268.4481095988</v>
      </c>
      <c r="I70" s="10">
        <f t="shared" ref="I70" si="60">H70/J70-1</f>
        <v>0.32270858212344877</v>
      </c>
      <c r="J70" s="3">
        <v>3512692.448589527</v>
      </c>
      <c r="K70" s="9" t="s">
        <v>0</v>
      </c>
    </row>
    <row r="71" spans="1:11" x14ac:dyDescent="0.25">
      <c r="A71" s="2" t="s">
        <v>68</v>
      </c>
      <c r="B71" s="3">
        <v>25203170.41007337</v>
      </c>
      <c r="C71" s="5">
        <v>9.3713503073510618E-3</v>
      </c>
      <c r="D71" s="3">
        <v>24969175.519395381</v>
      </c>
      <c r="E71" s="10">
        <f t="shared" si="0"/>
        <v>-1.499802413022433E-2</v>
      </c>
      <c r="F71" s="3">
        <v>25349365.92116693</v>
      </c>
      <c r="G71" s="10">
        <f t="shared" si="0"/>
        <v>-0.17466323804327477</v>
      </c>
      <c r="H71" s="3">
        <v>30713966.818911757</v>
      </c>
      <c r="I71" s="10">
        <f t="shared" ref="I71" si="61">H71/J71-1</f>
        <v>0.26659078372778033</v>
      </c>
      <c r="J71" s="3">
        <v>24249321.259480204</v>
      </c>
      <c r="K71" s="9" t="s">
        <v>0</v>
      </c>
    </row>
    <row r="72" spans="1:11" x14ac:dyDescent="0.25">
      <c r="A72" s="2" t="s">
        <v>69</v>
      </c>
      <c r="B72" s="3">
        <v>3394515.5339297671</v>
      </c>
      <c r="C72" s="4">
        <v>2.8779949908309066E-2</v>
      </c>
      <c r="D72" s="3">
        <v>3299554.5201209513</v>
      </c>
      <c r="E72" s="10">
        <f t="shared" si="0"/>
        <v>6.0068773784145435E-3</v>
      </c>
      <c r="F72" s="3">
        <v>3279852.8462542584</v>
      </c>
      <c r="G72" s="10">
        <f t="shared" si="0"/>
        <v>-0.13035770897094845</v>
      </c>
      <c r="H72" s="3">
        <v>3771496.4877952221</v>
      </c>
      <c r="I72" s="10">
        <f t="shared" ref="I72" si="62">H72/J72-1</f>
        <v>0.21244932416614604</v>
      </c>
      <c r="J72" s="3">
        <v>3110642.5750115733</v>
      </c>
      <c r="K72" s="9" t="s">
        <v>0</v>
      </c>
    </row>
    <row r="73" spans="1:11" x14ac:dyDescent="0.25">
      <c r="A73" s="2" t="s">
        <v>70</v>
      </c>
      <c r="B73" s="3">
        <v>7304404.9618542688</v>
      </c>
      <c r="C73" s="5">
        <v>3.5613159621242965E-2</v>
      </c>
      <c r="D73" s="3">
        <v>7053217.5977038806</v>
      </c>
      <c r="E73" s="10">
        <f t="shared" si="0"/>
        <v>9.6087239158844095E-3</v>
      </c>
      <c r="F73" s="3">
        <v>6986090.1858565155</v>
      </c>
      <c r="G73" s="10">
        <f t="shared" si="0"/>
        <v>-0.15890422695763562</v>
      </c>
      <c r="H73" s="3">
        <v>8305939.0021505188</v>
      </c>
      <c r="I73" s="10">
        <f t="shared" ref="I73" si="63">H73/J73-1</f>
        <v>0.27068371182992168</v>
      </c>
      <c r="J73" s="3">
        <v>6536590.4393226774</v>
      </c>
      <c r="K73" s="9" t="s">
        <v>0</v>
      </c>
    </row>
    <row r="74" spans="1:11" x14ac:dyDescent="0.25">
      <c r="A74" s="2" t="s">
        <v>71</v>
      </c>
      <c r="B74" s="3">
        <v>2603852.5001257774</v>
      </c>
      <c r="C74" s="4">
        <v>5.0715534392836846E-2</v>
      </c>
      <c r="D74" s="3">
        <v>2478170.7464051452</v>
      </c>
      <c r="E74" s="10">
        <f t="shared" ref="E74:G86" si="64">D74/F74-1</f>
        <v>-2.6391478401056156E-2</v>
      </c>
      <c r="F74" s="3">
        <v>2545346.1955481651</v>
      </c>
      <c r="G74" s="10">
        <f t="shared" si="64"/>
        <v>-0.10146261039274296</v>
      </c>
      <c r="H74" s="3">
        <v>2832766.0317627005</v>
      </c>
      <c r="I74" s="10">
        <f t="shared" ref="I74" si="65">H74/J74-1</f>
        <v>0.26477557263562712</v>
      </c>
      <c r="J74" s="3">
        <v>2239738.0950832139</v>
      </c>
      <c r="K74" s="9" t="s">
        <v>0</v>
      </c>
    </row>
    <row r="75" spans="1:11" x14ac:dyDescent="0.25">
      <c r="A75" s="2" t="s">
        <v>72</v>
      </c>
      <c r="B75" s="3">
        <v>12103951.241684878</v>
      </c>
      <c r="C75" s="5">
        <v>-4.8437429238515368E-3</v>
      </c>
      <c r="D75" s="3">
        <v>12162865.033122828</v>
      </c>
      <c r="E75" s="10">
        <f t="shared" si="64"/>
        <v>-1.4700414528008632E-2</v>
      </c>
      <c r="F75" s="3">
        <v>12344331.828066699</v>
      </c>
      <c r="G75" s="10">
        <f t="shared" si="64"/>
        <v>-0.17272551437919292</v>
      </c>
      <c r="H75" s="3">
        <v>14921688.076483116</v>
      </c>
      <c r="I75" s="10">
        <f t="shared" ref="I75" si="66">H75/J75-1</f>
        <v>0.16399591535136215</v>
      </c>
      <c r="J75" s="3">
        <v>12819364.638387822</v>
      </c>
      <c r="K75" s="9" t="s">
        <v>0</v>
      </c>
    </row>
    <row r="76" spans="1:11" x14ac:dyDescent="0.25">
      <c r="A76" s="2" t="s">
        <v>73</v>
      </c>
      <c r="B76" s="3">
        <v>4456630.5124679143</v>
      </c>
      <c r="C76" s="4">
        <v>3.3858093799635065E-2</v>
      </c>
      <c r="D76" s="3">
        <v>4310679.134008524</v>
      </c>
      <c r="E76" s="10">
        <f t="shared" si="64"/>
        <v>4.6411251331772707E-3</v>
      </c>
      <c r="F76" s="3">
        <v>4290765.1560024396</v>
      </c>
      <c r="G76" s="10">
        <f t="shared" si="64"/>
        <v>-0.14311443081399056</v>
      </c>
      <c r="H76" s="3">
        <v>5007395.7483942835</v>
      </c>
      <c r="I76" s="10">
        <f t="shared" ref="I76" si="67">H76/J76-1</f>
        <v>0.24974528254989448</v>
      </c>
      <c r="J76" s="3">
        <v>4006733.0665794048</v>
      </c>
      <c r="K76" s="9" t="s">
        <v>0</v>
      </c>
    </row>
    <row r="77" spans="1:11" x14ac:dyDescent="0.25">
      <c r="A77" s="2" t="s">
        <v>74</v>
      </c>
      <c r="B77" s="3">
        <v>7025329.556895324</v>
      </c>
      <c r="C77" s="5">
        <v>1.3540572773449947E-2</v>
      </c>
      <c r="D77" s="3">
        <v>6931473.436402481</v>
      </c>
      <c r="E77" s="10">
        <f t="shared" si="64"/>
        <v>-1.4516905943231406E-2</v>
      </c>
      <c r="F77" s="3">
        <v>7033579.2447426748</v>
      </c>
      <c r="G77" s="10">
        <f t="shared" si="64"/>
        <v>-0.12413044225643999</v>
      </c>
      <c r="H77" s="3">
        <v>8030395.8307019835</v>
      </c>
      <c r="I77" s="10">
        <f t="shared" ref="I77" si="68">H77/J77-1</f>
        <v>0.23357053684269524</v>
      </c>
      <c r="J77" s="3">
        <v>6509879.7278797347</v>
      </c>
      <c r="K77" s="9" t="s">
        <v>0</v>
      </c>
    </row>
    <row r="78" spans="1:11" x14ac:dyDescent="0.25">
      <c r="A78" s="2" t="s">
        <v>75</v>
      </c>
      <c r="B78" s="3">
        <v>9179314.4718893971</v>
      </c>
      <c r="C78" s="4">
        <v>2.8831249965574283E-2</v>
      </c>
      <c r="D78" s="3">
        <v>8922079.7601127941</v>
      </c>
      <c r="E78" s="10">
        <f t="shared" si="64"/>
        <v>-2.6262107982513161E-3</v>
      </c>
      <c r="F78" s="3">
        <v>8945572.7197860386</v>
      </c>
      <c r="G78" s="10">
        <f t="shared" si="64"/>
        <v>-0.13572245941278671</v>
      </c>
      <c r="H78" s="3">
        <v>10350347.312864542</v>
      </c>
      <c r="I78" s="10">
        <f t="shared" ref="I78" si="69">H78/J78-1</f>
        <v>0.25846986363745872</v>
      </c>
      <c r="J78" s="3">
        <v>8224549.2021144507</v>
      </c>
      <c r="K78" s="9" t="s">
        <v>0</v>
      </c>
    </row>
    <row r="79" spans="1:11" x14ac:dyDescent="0.25">
      <c r="A79" s="2" t="s">
        <v>76</v>
      </c>
      <c r="B79" s="3">
        <v>3623389.8389201574</v>
      </c>
      <c r="C79" s="5">
        <v>6.3769688651279258E-2</v>
      </c>
      <c r="D79" s="3">
        <v>3406178.8727164632</v>
      </c>
      <c r="E79" s="10">
        <f t="shared" si="64"/>
        <v>-1.1551231954309182E-2</v>
      </c>
      <c r="F79" s="3">
        <v>3445984.2359366603</v>
      </c>
      <c r="G79" s="10">
        <f t="shared" si="64"/>
        <v>-5.3174347189788973E-2</v>
      </c>
      <c r="H79" s="3">
        <v>3639512.9617674183</v>
      </c>
      <c r="I79" s="10">
        <f t="shared" ref="I79" si="70">H79/J79-1</f>
        <v>0.19649948848359666</v>
      </c>
      <c r="J79" s="3">
        <v>3041800.6834085779</v>
      </c>
      <c r="K79" s="9" t="s">
        <v>0</v>
      </c>
    </row>
    <row r="80" spans="1:11" x14ac:dyDescent="0.25">
      <c r="A80" s="2" t="s">
        <v>77</v>
      </c>
      <c r="B80" s="3">
        <v>3246742.5284441714</v>
      </c>
      <c r="C80" s="4">
        <v>4.6660031298387833E-2</v>
      </c>
      <c r="D80" s="3">
        <v>3102002.9726525131</v>
      </c>
      <c r="E80" s="10">
        <f t="shared" si="64"/>
        <v>-2.0596973040221123E-2</v>
      </c>
      <c r="F80" s="3">
        <v>3167238.4986205511</v>
      </c>
      <c r="G80" s="10">
        <f t="shared" si="64"/>
        <v>-9.0364297049391862E-2</v>
      </c>
      <c r="H80" s="3">
        <v>3481875.7534987908</v>
      </c>
      <c r="I80" s="10">
        <f t="shared" ref="I80" si="71">H80/J80-1</f>
        <v>0.21142282292874759</v>
      </c>
      <c r="J80" s="3">
        <v>2874203.5295991651</v>
      </c>
      <c r="K80" s="9" t="s">
        <v>0</v>
      </c>
    </row>
    <row r="81" spans="1:11" x14ac:dyDescent="0.25">
      <c r="A81" s="2" t="s">
        <v>78</v>
      </c>
      <c r="B81" s="3">
        <v>19251901.410171647</v>
      </c>
      <c r="C81" s="5">
        <v>6.2135596680948316E-3</v>
      </c>
      <c r="D81" s="3">
        <v>19133017.265760157</v>
      </c>
      <c r="E81" s="10">
        <f t="shared" si="64"/>
        <v>-3.5339988074904904E-2</v>
      </c>
      <c r="F81" s="3">
        <v>19833948.779091526</v>
      </c>
      <c r="G81" s="10">
        <f t="shared" si="64"/>
        <v>-0.20423322999845728</v>
      </c>
      <c r="H81" s="3">
        <v>24924323.968759183</v>
      </c>
      <c r="I81" s="10">
        <f t="shared" ref="I81" si="72">H81/J81-1</f>
        <v>0.26580619245066894</v>
      </c>
      <c r="J81" s="3">
        <v>19690474.03734402</v>
      </c>
      <c r="K81" s="9" t="s">
        <v>0</v>
      </c>
    </row>
    <row r="82" spans="1:11" x14ac:dyDescent="0.25">
      <c r="A82" s="2" t="s">
        <v>79</v>
      </c>
      <c r="B82" s="3">
        <v>4385265.0582864033</v>
      </c>
      <c r="C82" s="4">
        <v>9.3128968538884807E-4</v>
      </c>
      <c r="D82" s="3">
        <v>4381184.9059736887</v>
      </c>
      <c r="E82" s="10">
        <f t="shared" si="64"/>
        <v>-1.2864577415988232E-2</v>
      </c>
      <c r="F82" s="3">
        <v>4438281.5222101109</v>
      </c>
      <c r="G82" s="10">
        <f t="shared" si="64"/>
        <v>-0.20307086266139129</v>
      </c>
      <c r="H82" s="3">
        <v>5569229.827675784</v>
      </c>
      <c r="I82" s="10">
        <f t="shared" ref="I82" si="73">H82/J82-1</f>
        <v>0.27853080891338755</v>
      </c>
      <c r="J82" s="3">
        <v>4355960.5985631468</v>
      </c>
      <c r="K82" s="9" t="s">
        <v>0</v>
      </c>
    </row>
    <row r="83" spans="1:11" x14ac:dyDescent="0.25">
      <c r="A83" s="2" t="s">
        <v>80</v>
      </c>
      <c r="B83" s="3">
        <v>6969134.234068024</v>
      </c>
      <c r="C83" s="5">
        <v>-3.9931060067878658E-2</v>
      </c>
      <c r="D83" s="3">
        <v>7258993.5411937758</v>
      </c>
      <c r="E83" s="10">
        <f t="shared" si="64"/>
        <v>-3.2663626854597339E-2</v>
      </c>
      <c r="F83" s="3">
        <v>7504104.8209428377</v>
      </c>
      <c r="G83" s="10">
        <f t="shared" si="64"/>
        <v>-0.2082760950784891</v>
      </c>
      <c r="H83" s="3">
        <v>9478183.9657686874</v>
      </c>
      <c r="I83" s="10">
        <f t="shared" ref="I83" si="74">H83/J83-1</f>
        <v>0.13571896114966586</v>
      </c>
      <c r="J83" s="3">
        <v>8345536.4311027341</v>
      </c>
      <c r="K83" s="9" t="s">
        <v>0</v>
      </c>
    </row>
    <row r="84" spans="1:11" x14ac:dyDescent="0.25">
      <c r="A84" s="2" t="s">
        <v>81</v>
      </c>
      <c r="B84" s="3">
        <v>4289409.1202621944</v>
      </c>
      <c r="C84" s="4">
        <v>-7.5276800856090365E-3</v>
      </c>
      <c r="D84" s="3">
        <v>4321943.326975801</v>
      </c>
      <c r="E84" s="10">
        <f t="shared" si="64"/>
        <v>-5.3134868411078506E-2</v>
      </c>
      <c r="F84" s="3">
        <v>4564476.1675014971</v>
      </c>
      <c r="G84" s="10">
        <f t="shared" si="64"/>
        <v>-0.15318621877796945</v>
      </c>
      <c r="H84" s="3">
        <v>5390177.0007976675</v>
      </c>
      <c r="I84" s="10">
        <f t="shared" ref="I84" si="75">H84/J84-1</f>
        <v>0.23538032797491204</v>
      </c>
      <c r="J84" s="3">
        <v>4363172.1169087049</v>
      </c>
      <c r="K84" s="9" t="s">
        <v>0</v>
      </c>
    </row>
    <row r="85" spans="1:11" x14ac:dyDescent="0.25">
      <c r="A85" s="2" t="s">
        <v>82</v>
      </c>
      <c r="B85" s="3">
        <v>5433970.589210066</v>
      </c>
      <c r="C85" s="5">
        <v>2.7980090069223591E-3</v>
      </c>
      <c r="D85" s="3">
        <v>5418808.7136225607</v>
      </c>
      <c r="E85" s="10">
        <f t="shared" si="64"/>
        <v>-3.1611862280342518E-2</v>
      </c>
      <c r="F85" s="3">
        <v>5595699.1856412776</v>
      </c>
      <c r="G85" s="10">
        <f t="shared" si="64"/>
        <v>-0.17772530560593647</v>
      </c>
      <c r="H85" s="3">
        <v>6805145.8032096727</v>
      </c>
      <c r="I85" s="10">
        <f t="shared" ref="I85" si="76">H85/J85-1</f>
        <v>0.26237581325857917</v>
      </c>
      <c r="J85" s="3">
        <v>5390744.7621667469</v>
      </c>
      <c r="K85" s="9" t="s">
        <v>0</v>
      </c>
    </row>
    <row r="86" spans="1:11" x14ac:dyDescent="0.25">
      <c r="A86" s="2" t="s">
        <v>83</v>
      </c>
      <c r="B86" s="3">
        <v>1321841.1184468251</v>
      </c>
      <c r="C86" s="4">
        <v>5.3964800684367521E-2</v>
      </c>
      <c r="D86" s="3">
        <v>1254160.5920696007</v>
      </c>
      <c r="E86" s="10">
        <f t="shared" si="64"/>
        <v>-9.5710460652047136E-2</v>
      </c>
      <c r="F86" s="3">
        <v>1386901.581294334</v>
      </c>
      <c r="G86" s="10">
        <f t="shared" si="64"/>
        <v>-8.9142941523409513E-2</v>
      </c>
      <c r="H86" s="3">
        <v>1522633.6211457027</v>
      </c>
      <c r="I86" s="10">
        <f t="shared" ref="I86" si="77">H86/J86-1</f>
        <v>0.18922996787044721</v>
      </c>
      <c r="J86" s="3">
        <v>1280352.5493662769</v>
      </c>
      <c r="K86" s="9" t="s">
        <v>0</v>
      </c>
    </row>
  </sheetData>
  <mergeCells count="3">
    <mergeCell ref="A8:A9"/>
    <mergeCell ref="B8:K8"/>
    <mergeCell ref="A4:K4"/>
  </mergeCells>
  <pageMargins left="0.7" right="0.7" top="0.75" bottom="0.75" header="0.3" footer="0.3"/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7933c1b9-1e67-4121-b858-90bbb2bb229a" ContentTypeId="0x01010020BA4CE09D39F9458BCF6666573A368A" PreviousValue="false"/>
</file>

<file path=customXml/itemProps1.xml><?xml version="1.0" encoding="utf-8"?>
<ds:datastoreItem xmlns:ds="http://schemas.openxmlformats.org/officeDocument/2006/customXml" ds:itemID="{17F2919C-B98F-4760-BB57-CD014653EFAD}"/>
</file>

<file path=customXml/itemProps2.xml><?xml version="1.0" encoding="utf-8"?>
<ds:datastoreItem xmlns:ds="http://schemas.openxmlformats.org/officeDocument/2006/customXml" ds:itemID="{A76D0DAF-BA61-4DC7-802E-6D327029BB33}"/>
</file>

<file path=customXml/itemProps3.xml><?xml version="1.0" encoding="utf-8"?>
<ds:datastoreItem xmlns:ds="http://schemas.openxmlformats.org/officeDocument/2006/customXml" ds:itemID="{F24B49D7-920A-4D67-823C-4846CF80C8A7}"/>
</file>

<file path=customXml/itemProps4.xml><?xml version="1.0" encoding="utf-8"?>
<ds:datastoreItem xmlns:ds="http://schemas.openxmlformats.org/officeDocument/2006/customXml" ds:itemID="{5E967D78-282A-44AD-A873-4CF8302626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MWDairy___All_Dairy_Categories</vt:lpstr>
      <vt:lpstr>MWDairy___All_Dairy_Categories!Print_Area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Prakash Gopalan</dc:creator>
  <cp:lastModifiedBy>Maureen Windisch</cp:lastModifiedBy>
  <dcterms:created xsi:type="dcterms:W3CDTF">1996-10-14T23:33:28Z</dcterms:created>
  <dcterms:modified xsi:type="dcterms:W3CDTF">2024-03-08T22:59:49Z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4" name="Expiration Date0">
    <vt:filetime>2026-01-31T06:00:00Z</vt:filetime>
  </property>
  <property fmtid="{D5CDD505-2E9C-101B-9397-08002B2CF9AE}" pid="7" name="Insights Limited Share Only">
    <vt:bool>false</vt:bool>
  </property>
  <property fmtid="{D5CDD505-2E9C-101B-9397-08002B2CF9AE}" pid="8" name="Asset Administrator">
    <vt:lpwstr>DEX - Insights</vt:lpwstr>
  </property>
  <property fmtid="{D5CDD505-2E9C-101B-9397-08002B2CF9AE}" pid="9" name="InsightsTopic">
    <vt:lpwstr>;#Sales Data;#Butter;#</vt:lpwstr>
  </property>
  <property fmtid="{D5CDD505-2E9C-101B-9397-08002B2CF9AE}" pid="10" name="Source">
    <vt:lpwstr>;#Circana;#</vt:lpwstr>
  </property>
  <property fmtid="{D5CDD505-2E9C-101B-9397-08002B2CF9AE}" pid="11" name="Collaboration Source">
    <vt:lpwstr>, </vt:lpwstr>
  </property>
  <property fmtid="{D5CDD505-2E9C-101B-9397-08002B2CF9AE}" pid="12" name="External Share Allowed">
    <vt:bool>true</vt:bool>
  </property>
  <property fmtid="{D5CDD505-2E9C-101B-9397-08002B2CF9AE}" pid="13" name="Asset Type">
    <vt:lpwstr>Report</vt:lpwstr>
  </property>
  <property fmtid="{D5CDD505-2E9C-101B-9397-08002B2CF9AE}" pid="14" name="Published Year">
    <vt:lpwstr>2024</vt:lpwstr>
  </property>
</Properties>
</file>